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Настя\Downloads\"/>
    </mc:Choice>
  </mc:AlternateContent>
  <bookViews>
    <workbookView xWindow="0" yWindow="0" windowWidth="22740" windowHeight="7344" tabRatio="771" firstSheet="15" activeTab="15"/>
  </bookViews>
  <sheets>
    <sheet name="chinar" sheetId="1" state="hidden" r:id="rId1"/>
    <sheet name="galaalti" sheetId="3" state="hidden" r:id="rId2"/>
    <sheet name="gashalti" sheetId="5" state="hidden" r:id="rId3"/>
    <sheet name="garabag" sheetId="4" state="hidden" r:id="rId4"/>
    <sheet name="lankaran" sheetId="6" state="hidden" r:id="rId5"/>
    <sheet name="GENERAL" sheetId="7" state="hidden" r:id="rId6"/>
    <sheet name="Buzovna  &quot;Standart&quot; " sheetId="8" r:id="rId7"/>
    <sheet name="Chinar Standart" sheetId="13" state="hidden" r:id="rId8"/>
    <sheet name="Chinar Basic" sheetId="14" state="hidden" r:id="rId9"/>
    <sheet name="Gashalti standart" sheetId="15" state="hidden" r:id="rId10"/>
    <sheet name="Gashalti basic" sheetId="16" state="hidden" r:id="rId11"/>
    <sheet name="Garabagh Standart" sheetId="17" state="hidden" r:id="rId12"/>
    <sheet name="Garabagh Basic" sheetId="18" state="hidden" r:id="rId13"/>
    <sheet name="Galaalti Standart" sheetId="19" state="hidden" r:id="rId14"/>
    <sheet name="Galaalti Basic" sheetId="20" state="hidden" r:id="rId15"/>
    <sheet name="Kurort Naftalan &quot;Standart&quot;" sheetId="24" r:id="rId16"/>
    <sheet name="Lankaran Standart" sheetId="21" state="hidden" r:id="rId17"/>
    <sheet name="Lankaran Basic" sheetId="22" state="hidden" r:id="rId18"/>
  </sheets>
  <definedNames>
    <definedName name="_xlnm.Print_Area" localSheetId="6">'Buzovna  "Standart" 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4" l="1"/>
  <c r="L20" i="24"/>
  <c r="K20" i="24"/>
  <c r="J20" i="24"/>
  <c r="I20" i="24"/>
  <c r="H20" i="24"/>
  <c r="G20" i="24"/>
  <c r="F20" i="24"/>
  <c r="E20" i="24"/>
  <c r="D20" i="24"/>
  <c r="C20" i="24"/>
  <c r="M40" i="8" l="1"/>
  <c r="L40" i="8"/>
  <c r="K40" i="8"/>
  <c r="J40" i="8"/>
  <c r="I40" i="8"/>
  <c r="H40" i="8"/>
  <c r="G40" i="8"/>
  <c r="F40" i="8"/>
  <c r="E40" i="8"/>
  <c r="D40" i="8"/>
  <c r="C40" i="8"/>
  <c r="B20" i="8"/>
  <c r="C49" i="21" l="1"/>
  <c r="E47" i="22"/>
  <c r="F47" i="22"/>
  <c r="G47" i="22"/>
  <c r="H47" i="22"/>
  <c r="I47" i="22"/>
  <c r="J47" i="22"/>
  <c r="K47" i="22"/>
  <c r="L47" i="22"/>
  <c r="D47" i="22"/>
  <c r="D49" i="21"/>
  <c r="E49" i="21"/>
  <c r="F49" i="21"/>
  <c r="G49" i="21"/>
  <c r="H49" i="21"/>
  <c r="I49" i="21"/>
  <c r="J49" i="21"/>
  <c r="K49" i="21"/>
  <c r="D52" i="18" l="1"/>
  <c r="E52" i="18"/>
  <c r="F52" i="18"/>
  <c r="G52" i="18"/>
  <c r="H52" i="18"/>
  <c r="I52" i="18"/>
  <c r="J52" i="18"/>
  <c r="K52" i="18"/>
  <c r="C52" i="18"/>
  <c r="D55" i="17"/>
  <c r="E55" i="17"/>
  <c r="F55" i="17"/>
  <c r="G55" i="17"/>
  <c r="H55" i="17"/>
  <c r="I55" i="17"/>
  <c r="J55" i="17"/>
  <c r="K55" i="17"/>
  <c r="C55" i="17"/>
  <c r="I46" i="20" l="1"/>
  <c r="D62" i="19"/>
  <c r="E62" i="19"/>
  <c r="F62" i="19"/>
  <c r="G62" i="19"/>
  <c r="H62" i="19"/>
  <c r="I62" i="19"/>
  <c r="J62" i="19"/>
  <c r="K62" i="19"/>
  <c r="C62" i="19"/>
  <c r="D46" i="20"/>
  <c r="E46" i="20"/>
  <c r="F46" i="20"/>
  <c r="G46" i="20"/>
  <c r="H46" i="20"/>
  <c r="J46" i="20"/>
  <c r="K46" i="20"/>
  <c r="C46" i="20"/>
  <c r="E48" i="16" l="1"/>
  <c r="F48" i="16"/>
  <c r="G48" i="16"/>
  <c r="H48" i="16"/>
  <c r="I48" i="16"/>
  <c r="J48" i="16"/>
  <c r="K48" i="16"/>
  <c r="L48" i="16"/>
  <c r="D48" i="16"/>
  <c r="E53" i="14"/>
  <c r="F53" i="14"/>
  <c r="G53" i="14"/>
  <c r="H53" i="14"/>
  <c r="I53" i="14"/>
  <c r="J53" i="14"/>
  <c r="K53" i="14"/>
  <c r="L53" i="14"/>
  <c r="D53" i="14"/>
  <c r="E56" i="13"/>
  <c r="F56" i="13"/>
  <c r="G56" i="13"/>
  <c r="H56" i="13"/>
  <c r="I56" i="13"/>
  <c r="J56" i="13"/>
  <c r="K56" i="13"/>
  <c r="L56" i="13"/>
  <c r="D56" i="13"/>
  <c r="E52" i="15"/>
  <c r="F52" i="15"/>
  <c r="G52" i="15"/>
  <c r="H52" i="15"/>
  <c r="I52" i="15"/>
  <c r="J52" i="15"/>
  <c r="K52" i="15"/>
  <c r="L52" i="15"/>
  <c r="D52" i="15"/>
</calcChain>
</file>

<file path=xl/sharedStrings.xml><?xml version="1.0" encoding="utf-8"?>
<sst xmlns="http://schemas.openxmlformats.org/spreadsheetml/2006/main" count="4437" uniqueCount="698">
  <si>
    <t xml:space="preserve">Xidmətin adı </t>
  </si>
  <si>
    <t>Gəlir (AZN)</t>
  </si>
  <si>
    <t>Xidmət sayı cəmi</t>
  </si>
  <si>
    <t>company</t>
  </si>
  <si>
    <t>KOD</t>
  </si>
  <si>
    <t>Klassik masaj, bölgəsəl (2 nahiyə)</t>
  </si>
  <si>
    <t>CHINAR</t>
  </si>
  <si>
    <t>FİZ-077</t>
  </si>
  <si>
    <t>Ozonoterapiya (v/d infuziya)</t>
  </si>
  <si>
    <t>FİZ-090</t>
  </si>
  <si>
    <t>Zərbə dalğa terapiya (shock wave)</t>
  </si>
  <si>
    <t>FİZ-027</t>
  </si>
  <si>
    <t>Klassik masaj, bölgəsəl (1 nahiyə)</t>
  </si>
  <si>
    <t>FİZ-076</t>
  </si>
  <si>
    <t>Hidrokolonterapiya</t>
  </si>
  <si>
    <t>FİZ-075</t>
  </si>
  <si>
    <t>Parafinoterapiya (boyun+kürək)</t>
  </si>
  <si>
    <t>FİZ-002</t>
  </si>
  <si>
    <t>Parafinoterapiya (aşağı ətraf)</t>
  </si>
  <si>
    <t>FİZ-003</t>
  </si>
  <si>
    <t>Traksiya</t>
  </si>
  <si>
    <t>FİZ-084</t>
  </si>
  <si>
    <t>Parafinoterapiya (yuxarı ətraf)</t>
  </si>
  <si>
    <t>FİZ-004</t>
  </si>
  <si>
    <t>Ultrasəs terapiya</t>
  </si>
  <si>
    <t>FİZ-035</t>
  </si>
  <si>
    <t>Amplipuls</t>
  </si>
  <si>
    <t>FİZ-023</t>
  </si>
  <si>
    <t>İnfraqırmızı şüa terapiya</t>
  </si>
  <si>
    <t>FİZ-006</t>
  </si>
  <si>
    <t>Maqnitoterapiya</t>
  </si>
  <si>
    <t>FİZ-014</t>
  </si>
  <si>
    <t>Darsanvalizasiya</t>
  </si>
  <si>
    <t>FİZ-029</t>
  </si>
  <si>
    <t>Vasotraine, intermittant kompressiya terapiyası (limfastim)</t>
  </si>
  <si>
    <t>FİZ-087</t>
  </si>
  <si>
    <t>Lazer Terapiya</t>
  </si>
  <si>
    <t>FİZ-025</t>
  </si>
  <si>
    <t>İşıq vannası</t>
  </si>
  <si>
    <t>FİZ-007</t>
  </si>
  <si>
    <t>Skrab bədən bərpaedici qəhvəli</t>
  </si>
  <si>
    <t>WEL-014</t>
  </si>
  <si>
    <t>Tam bədən nativ naftalan vannası</t>
  </si>
  <si>
    <t>FİZ-054</t>
  </si>
  <si>
    <t>WEL-005</t>
  </si>
  <si>
    <t>Maska bədən  Aroma-Fito</t>
  </si>
  <si>
    <t>WEL-007</t>
  </si>
  <si>
    <t>Skrab bədən selülitə qarşı</t>
  </si>
  <si>
    <t>WEL-010</t>
  </si>
  <si>
    <t>Skrab bədən detoks «VİTAVOL»</t>
  </si>
  <si>
    <t>WEL-013</t>
  </si>
  <si>
    <t>Klassik masaj, bölgəsəl (2-dən çox nahiyə)</t>
  </si>
  <si>
    <t>FİZ-078</t>
  </si>
  <si>
    <t>Müalicəvi bədən tərbiyəsi (İndividual)</t>
  </si>
  <si>
    <t>FİZ-085</t>
  </si>
  <si>
    <t>Elektroforez (dərman xaric)</t>
  </si>
  <si>
    <t>FİZ-018</t>
  </si>
  <si>
    <t>Çalxalama Su Vannası (Hubart, Whirlpool)   Hidromasaj</t>
  </si>
  <si>
    <t>FİZ-049</t>
  </si>
  <si>
    <t>Yod brom vannası</t>
  </si>
  <si>
    <t>FİZ-060</t>
  </si>
  <si>
    <t>İmalə müalicəvi otlarla</t>
  </si>
  <si>
    <t>FİZ-092</t>
  </si>
  <si>
    <t>Oturaq nativ naftalan vannası</t>
  </si>
  <si>
    <t>FİZ-056</t>
  </si>
  <si>
    <t>Elektroforez (karipazim) bir nahiyyə</t>
  </si>
  <si>
    <t>FİZ-019</t>
  </si>
  <si>
    <t>Skrab bədən cavanlaşdırıcı süd və bal tərkibli</t>
  </si>
  <si>
    <t>WEL-016</t>
  </si>
  <si>
    <t>Enerji vibrator</t>
  </si>
  <si>
    <t>FİZ-091</t>
  </si>
  <si>
    <t>Aşağı ətraflar nativ naftalan vannası</t>
  </si>
  <si>
    <t>FİZ-055</t>
  </si>
  <si>
    <t>Qısa Dalğa Diatermiya</t>
  </si>
  <si>
    <t>FİZ-012</t>
  </si>
  <si>
    <t>Elektroforez (digər) bir nahiyyə</t>
  </si>
  <si>
    <t>FİZ-020</t>
  </si>
  <si>
    <t>Parafinoterapiya (üz)</t>
  </si>
  <si>
    <t>FİZ-005</t>
  </si>
  <si>
    <t>Parafinoterapiya (tam)</t>
  </si>
  <si>
    <t>FİZ-001</t>
  </si>
  <si>
    <t>GALAALTİ</t>
  </si>
  <si>
    <t>Ultrabənövşəyi şüa terapiyası</t>
  </si>
  <si>
    <t>FİZ-015</t>
  </si>
  <si>
    <t>Fonoforez (hidrokartizon) bir nahiyyə</t>
  </si>
  <si>
    <t>FİZ-039</t>
  </si>
  <si>
    <t>Balneoterapiya və Fango tətbiqi, ümumi</t>
  </si>
  <si>
    <t>FİZ-063</t>
  </si>
  <si>
    <t>Duş "Şarko"</t>
  </si>
  <si>
    <t>FİZ-047</t>
  </si>
  <si>
    <t>UYT  (UVÇ)</t>
  </si>
  <si>
    <t>FİZ-024</t>
  </si>
  <si>
    <t>Fonoforez  (dərman xaric)</t>
  </si>
  <si>
    <t>FİZ-036</t>
  </si>
  <si>
    <t>Ozon kapsul</t>
  </si>
  <si>
    <t>FİZ-068</t>
  </si>
  <si>
    <t>Vakum ilə elektroterapiya</t>
  </si>
  <si>
    <t>FİZ-033</t>
  </si>
  <si>
    <t>Nebulayzerlə kompleks inhalyasiyası</t>
  </si>
  <si>
    <t>FİZ-034</t>
  </si>
  <si>
    <t>Mikro Dalğa Diatermiya</t>
  </si>
  <si>
    <t>FİZ-013</t>
  </si>
  <si>
    <t>Qalvanik vanna 4 kamera</t>
  </si>
  <si>
    <t>FİZ-093</t>
  </si>
  <si>
    <t>Fonoforez (naftalan yağı) bir nahiyyə</t>
  </si>
  <si>
    <t>FİZ-037</t>
  </si>
  <si>
    <t>TENS</t>
  </si>
  <si>
    <t>FİZ-030</t>
  </si>
  <si>
    <t>Balneoterapiya və Fango tətbiqi, lokal</t>
  </si>
  <si>
    <t>FİZ-064</t>
  </si>
  <si>
    <t>Mineral su vannası</t>
  </si>
  <si>
    <t>FİZ-067</t>
  </si>
  <si>
    <t>GARABAGH</t>
  </si>
  <si>
    <t>FİZ-095</t>
  </si>
  <si>
    <t>Fonoforez üz nahiyyəsi naftovitlə</t>
  </si>
  <si>
    <t>FİZ-059</t>
  </si>
  <si>
    <t>Naftovit applikasiyası</t>
  </si>
  <si>
    <t>FİZ-051</t>
  </si>
  <si>
    <t>Sualtı jet massaj</t>
  </si>
  <si>
    <t>FİZ-094</t>
  </si>
  <si>
    <t>VIP otaq 1 nəfər (4 saat)</t>
  </si>
  <si>
    <t>FİZ-057</t>
  </si>
  <si>
    <t>4 Kameralı naftalan vannası</t>
  </si>
  <si>
    <t>FİZ-072</t>
  </si>
  <si>
    <t>Kedr çələyi (fitoterapiya)</t>
  </si>
  <si>
    <t>WEL-004</t>
  </si>
  <si>
    <t>Maska bədən Antistress «VİTASU»</t>
  </si>
  <si>
    <t>WEL-002</t>
  </si>
  <si>
    <t>Maska bədən cavalanlaşdırıcı şərab</t>
  </si>
  <si>
    <t>WEL-006</t>
  </si>
  <si>
    <t>Maska bədən detoks mineral  "VİTAVOL"</t>
  </si>
  <si>
    <t>WEL-001</t>
  </si>
  <si>
    <t>Maska bədən nəmləndirici şokolad</t>
  </si>
  <si>
    <t>WEL-015</t>
  </si>
  <si>
    <t>Skrab bədən zərif rozmarin</t>
  </si>
  <si>
    <t>FİZ-058</t>
  </si>
  <si>
    <t>2 Kameralı naftalan vannası</t>
  </si>
  <si>
    <t>FİZ-066</t>
  </si>
  <si>
    <t>Özəl vannalar (Bitkilərlə, Aromatlı, Küknar)</t>
  </si>
  <si>
    <t>GASHALTI</t>
  </si>
  <si>
    <t>FİZ-070</t>
  </si>
  <si>
    <t>Karboksiterapiya inyeksiya</t>
  </si>
  <si>
    <t>FİZ-071</t>
  </si>
  <si>
    <t>Karbondioksid vanna</t>
  </si>
  <si>
    <t>FİZ-026</t>
  </si>
  <si>
    <t>Vibromasaj lazer</t>
  </si>
  <si>
    <t>FİZ-052</t>
  </si>
  <si>
    <t>Sualtı dartqı</t>
  </si>
  <si>
    <t>FİZ-031</t>
  </si>
  <si>
    <t>Elektrostimulyasiya</t>
  </si>
  <si>
    <t>FİZ-089</t>
  </si>
  <si>
    <t>Solarium</t>
  </si>
  <si>
    <t>parafinoterapiya tam</t>
  </si>
  <si>
    <t>FİZ-016</t>
  </si>
  <si>
    <t>Tubus Kvars (Ultrabənövşəyi şüa terapiyası ilə eyni)</t>
  </si>
  <si>
    <t>FİZ-048</t>
  </si>
  <si>
    <t>Yağış duş (chromo-terapiya)</t>
  </si>
  <si>
    <t>FİZ-046</t>
  </si>
  <si>
    <t>Təzyiqli Duş  Yüksələn Duş(oturaq duş)</t>
  </si>
  <si>
    <t>LANKARAN</t>
  </si>
  <si>
    <t>FİZ-028</t>
  </si>
  <si>
    <t>TEKAR terapiya</t>
  </si>
  <si>
    <t>FİZ-082</t>
  </si>
  <si>
    <t>OCCIFLEX  boyun baş mexanoterapiya</t>
  </si>
  <si>
    <t>FİZ-053</t>
  </si>
  <si>
    <t>Quru hidroterapiya AQUAİ</t>
  </si>
  <si>
    <t>FİZ-079</t>
  </si>
  <si>
    <t>Uşaq masajı</t>
  </si>
  <si>
    <t>FİZ-065</t>
  </si>
  <si>
    <t>Özəl vannalar (sadə)</t>
  </si>
  <si>
    <t>FİZ-050</t>
  </si>
  <si>
    <t>Sualtı vakuum massaj</t>
  </si>
  <si>
    <t>FİZ-045</t>
  </si>
  <si>
    <t>Kontrast Duş Sirkulyar Duş</t>
  </si>
  <si>
    <t>FİZ-022</t>
  </si>
  <si>
    <t>Bernar cərəyanı</t>
  </si>
  <si>
    <t>STOM-004</t>
  </si>
  <si>
    <t>Alveolitin müalicəsi</t>
  </si>
  <si>
    <t>QBB-010</t>
  </si>
  <si>
    <t>Buson (lavaj və manipulyasiya)</t>
  </si>
  <si>
    <t>STOM-012</t>
  </si>
  <si>
    <t>Diş daşlarının təmizlənməsi</t>
  </si>
  <si>
    <t>STOM-010</t>
  </si>
  <si>
    <t>Dişlərin ağardılması (tək diş)</t>
  </si>
  <si>
    <t>MPL-002</t>
  </si>
  <si>
    <t>Əzələ daxili inyeksiya</t>
  </si>
  <si>
    <t>GİN-006</t>
  </si>
  <si>
    <t>Ginekoloji masaj/Гинекологический массаж</t>
  </si>
  <si>
    <t>STOM-014</t>
  </si>
  <si>
    <t>Gingivitin müalicəsi (hipertrofik,xoralı,nekrotik.atrofik)</t>
  </si>
  <si>
    <t>STOM-015</t>
  </si>
  <si>
    <t>Gingivitin müalicəsi (kataral)</t>
  </si>
  <si>
    <t>QBB-014</t>
  </si>
  <si>
    <t>İnqalyasiya</t>
  </si>
  <si>
    <t>MPL-006</t>
  </si>
  <si>
    <t>İntralezyon inyeksiya</t>
  </si>
  <si>
    <t>STOM-005</t>
  </si>
  <si>
    <t>Kariyesin müalicəsi</t>
  </si>
  <si>
    <t>STOM-016</t>
  </si>
  <si>
    <t>Paradontoz</t>
  </si>
  <si>
    <t>STOM-009</t>
  </si>
  <si>
    <t>Periodontitin müalicəsi</t>
  </si>
  <si>
    <t>NEU-001</t>
  </si>
  <si>
    <t>Pnevmapunktura</t>
  </si>
  <si>
    <t>URO-002</t>
  </si>
  <si>
    <t>Prostat vəzinin masajı(10-15dəq)</t>
  </si>
  <si>
    <t>STOM-007</t>
  </si>
  <si>
    <t>Pulpitin müalicəsi (çoxköklü dişlərdə)</t>
  </si>
  <si>
    <t>STOM-006</t>
  </si>
  <si>
    <t>Pulpitin müalicəsi (təkköklü dişlərdə)</t>
  </si>
  <si>
    <t>QBB-003</t>
  </si>
  <si>
    <t>Qətransiz naftalanla buruna turunda qoyulması</t>
  </si>
  <si>
    <t>URO-001</t>
  </si>
  <si>
    <t>Qətransiz naftalanla rektal mikroklizmalar(naftalan daxil)</t>
  </si>
  <si>
    <t>STOM-018</t>
  </si>
  <si>
    <t>Qətransiz naftalanla tampon</t>
  </si>
  <si>
    <t>GİN-002</t>
  </si>
  <si>
    <t>Qətransiz naftalanla vaginal tampon(Naftalan daxil)</t>
  </si>
  <si>
    <t>QBB-015</t>
  </si>
  <si>
    <t>Qulaq kiri tıxacı çıxarılması(yuyulma və manipulyasiya)</t>
  </si>
  <si>
    <t>STOM-017</t>
  </si>
  <si>
    <t>Stomatitin müalicəsi</t>
  </si>
  <si>
    <t>MPL-005</t>
  </si>
  <si>
    <t>Venadaxili infuziya</t>
  </si>
  <si>
    <t>MPL-004</t>
  </si>
  <si>
    <t>Venadaxili inyeksiya</t>
  </si>
  <si>
    <t>QBB-013</t>
  </si>
  <si>
    <t>Xarici qulaq yolunun dərman müalicəsi</t>
  </si>
  <si>
    <t>URO-003</t>
  </si>
  <si>
    <t>Uroflometriya</t>
  </si>
  <si>
    <t>MPL-003</t>
  </si>
  <si>
    <t>Yara sarğısı kiçik</t>
  </si>
  <si>
    <t>MPL-001</t>
  </si>
  <si>
    <t>Dərialtı inyeksiya</t>
  </si>
  <si>
    <t>GİN-001</t>
  </si>
  <si>
    <t>Yerli dərman tətbiqi (dərman xaric tampon)</t>
  </si>
  <si>
    <t>DER-003</t>
  </si>
  <si>
    <t>Fase mesoterapy</t>
  </si>
  <si>
    <t>GİN-008</t>
  </si>
  <si>
    <t>Ginekoloji mezoterapiya (Laeneklə)</t>
  </si>
  <si>
    <t>GİN-007</t>
  </si>
  <si>
    <t>Ginekoloji plazmaterapiya</t>
  </si>
  <si>
    <t>DER-010</t>
  </si>
  <si>
    <t>Koaqulyasiya</t>
  </si>
  <si>
    <t>DER-008</t>
  </si>
  <si>
    <t>LAENNEC</t>
  </si>
  <si>
    <t>STOM-008</t>
  </si>
  <si>
    <t>Lazer plomb</t>
  </si>
  <si>
    <t>NEU-002</t>
  </si>
  <si>
    <t>Oynaqların plazmoliftinqi</t>
  </si>
  <si>
    <t>DER-001</t>
  </si>
  <si>
    <t>UFB</t>
  </si>
  <si>
    <t>GİN-003</t>
  </si>
  <si>
    <t>Vaginal Mikroimaleler (derman xaric)</t>
  </si>
  <si>
    <t>KAR-001</t>
  </si>
  <si>
    <t>12Aparmalı EKQ çəkimi ,açıqlaması+raport</t>
  </si>
  <si>
    <t>US-001</t>
  </si>
  <si>
    <t>Tam abdominal</t>
  </si>
  <si>
    <t>US-002</t>
  </si>
  <si>
    <t>Üst abdominal</t>
  </si>
  <si>
    <t>US-005</t>
  </si>
  <si>
    <t>Kiçik canaq (Transvaginall)</t>
  </si>
  <si>
    <t>US-010</t>
  </si>
  <si>
    <t>Tiroid US  müayinə</t>
  </si>
  <si>
    <t>US-019</t>
  </si>
  <si>
    <t>EXO-kardioqrafiya</t>
  </si>
  <si>
    <t>XRAY-001</t>
  </si>
  <si>
    <t>Döş qəfəsi rentgenografiyası 1 proyeksiyalı</t>
  </si>
  <si>
    <t>XRAY-002</t>
  </si>
  <si>
    <t>Arxa ön döş qəfəsi rentgenoqrafiyası (2 proyeksiya)</t>
  </si>
  <si>
    <t>XRAY-003</t>
  </si>
  <si>
    <t>Alın burun boşluqları rent-sı (2 proyeksiyalı) dinamika</t>
  </si>
  <si>
    <t>XRAY-006</t>
  </si>
  <si>
    <t>Kəllə sümüklərinin rentgenoqrafiyası (2 proyeksiyalı)</t>
  </si>
  <si>
    <t>XRAY-008</t>
  </si>
  <si>
    <t>Gicgah-çənə oynağı rentgenoqrafiyası ( 1 proyeksiyalı)</t>
  </si>
  <si>
    <t>XRAY-009</t>
  </si>
  <si>
    <t>Boyun fəqərələri rentgenoqrafiyası ( 1proyeksiyalı)</t>
  </si>
  <si>
    <t>XRAY-010</t>
  </si>
  <si>
    <t>Boyun fəqərələri rentgenoqrafiyası (2proyeksiyalı)</t>
  </si>
  <si>
    <t>XRAY-013</t>
  </si>
  <si>
    <t>Döş fəqərələri rentgenoqrafiyası ( 1 proyeksiyalı)</t>
  </si>
  <si>
    <t>XRAY-014</t>
  </si>
  <si>
    <t>Döş fəqərələri rentgenoqrafiyası (2 proyeksiyalı)</t>
  </si>
  <si>
    <t>XRAY-016</t>
  </si>
  <si>
    <t>Bel fəqərələri rentgenoqrafiyası (1 proyeksiyalı)</t>
  </si>
  <si>
    <t>XRAY-017</t>
  </si>
  <si>
    <t>Bel fəqərələri renrgenoqrafiyası (2 proyeksiyalı)</t>
  </si>
  <si>
    <t>XRAY-020</t>
  </si>
  <si>
    <t>Büzdüm fəqərələri rentgenoqrafiyası (2 proyeksiyalı)</t>
  </si>
  <si>
    <t>XRAY-024</t>
  </si>
  <si>
    <t>Döş sümüyü rentgenoqrafiyası (1 proyeksiyalı)</t>
  </si>
  <si>
    <t>XRAY-025</t>
  </si>
  <si>
    <t>Döş sümüyü rentgenoqrafiyası (2 proyeksiyalı)</t>
  </si>
  <si>
    <t>XRAY-028</t>
  </si>
  <si>
    <t>Çiyin oynağı rentgenoqrafiyası (1 proyeksiyalı)</t>
  </si>
  <si>
    <t>XRAY-029</t>
  </si>
  <si>
    <t>Çiyin oynağı rentgenoqrafiyası (2 proyeksiyalı)</t>
  </si>
  <si>
    <t>XRAY-030</t>
  </si>
  <si>
    <t>Bazu sümüyü rentgenoqrafiyası (1 proyeksiyalı)</t>
  </si>
  <si>
    <t>XRAY-031</t>
  </si>
  <si>
    <t>Bazu sümüyü rentgenoqrafiyası (2 proyeksiyalı)</t>
  </si>
  <si>
    <t>XRAY-032</t>
  </si>
  <si>
    <t>Dirsək oynağı rentgenoqrafiyası (1proyeksiyalı)</t>
  </si>
  <si>
    <t>XRAY-033</t>
  </si>
  <si>
    <t>Dirsək oynağı rentgenoqrafiyası (2 proyeksiyalı)</t>
  </si>
  <si>
    <t>XRAY-036</t>
  </si>
  <si>
    <t>Mil-bilək oynağı rentgenoqrafiyası (1 proyeksiyalı)</t>
  </si>
  <si>
    <t>XRAY-037</t>
  </si>
  <si>
    <t>Mil-bilək oynağı rentgenoqrafiyası (2 proyeksiyalı)</t>
  </si>
  <si>
    <t>XRAY-038</t>
  </si>
  <si>
    <t>Əl falanqaları rentgenoqrafiyası (1 proyeksiyalı)</t>
  </si>
  <si>
    <t>XRAY-039</t>
  </si>
  <si>
    <t>Əl falanqaları rentgenoqrafiyası (2 proyeksiyalı)</t>
  </si>
  <si>
    <t>XRAY-040</t>
  </si>
  <si>
    <t>Bud çanaq oynaqları rentgenoqrafiya (1pr)</t>
  </si>
  <si>
    <t>XRAY-041</t>
  </si>
  <si>
    <t>Bud çanaq oynaları rentgenoqrafiyası (2pr)</t>
  </si>
  <si>
    <t>XRAY-044</t>
  </si>
  <si>
    <t>Bud sümüyü rentgenoqrafiyası (2 proyeksiyalı)</t>
  </si>
  <si>
    <t>XRAY-045</t>
  </si>
  <si>
    <t>Diz oynağı rentgenoqrafiyası (1 proyeksiyalı)</t>
  </si>
  <si>
    <t>XRAY-046</t>
  </si>
  <si>
    <t>Diz oynağı rentgenoqrafiyası (2 proyeksiyalı)</t>
  </si>
  <si>
    <t>XRAY-049</t>
  </si>
  <si>
    <t>Baldır sümüyü rentgenoqrafiyası (2 proyeksiyalı)</t>
  </si>
  <si>
    <t>XRAY-050</t>
  </si>
  <si>
    <t>Topuq oynağı rentgenoqrafiyası (1 proyeksiyalı)</t>
  </si>
  <si>
    <t>XRAY-051</t>
  </si>
  <si>
    <t>Topuq oynağı rentgenoqrafiyası (2 proyeksiyalı)</t>
  </si>
  <si>
    <t>XRAY-052</t>
  </si>
  <si>
    <t>Pəncə rentgenoqrafiyası (1proyeksiyalı)</t>
  </si>
  <si>
    <t>XRAY-053</t>
  </si>
  <si>
    <t>Pəncə rentgenoqrafiyası (2 proyeksiyalı)</t>
  </si>
  <si>
    <t>XRAY-057</t>
  </si>
  <si>
    <t>Döş qəfəsinin rentgenoskopiya</t>
  </si>
  <si>
    <t>XRAY-059</t>
  </si>
  <si>
    <t>Ezofaqo-qastro-duodenoqrafiya</t>
  </si>
  <si>
    <t>XRAY-063</t>
  </si>
  <si>
    <t>Qastro-duodeno+ nazik bağırsaq tətqiqi</t>
  </si>
  <si>
    <t>US-003</t>
  </si>
  <si>
    <t>Uroloji</t>
  </si>
  <si>
    <t>US-004</t>
  </si>
  <si>
    <t>Kiçik canaq (abdominal)</t>
  </si>
  <si>
    <t>US-007</t>
  </si>
  <si>
    <t>Süd vəzi</t>
  </si>
  <si>
    <t>EKQ</t>
  </si>
  <si>
    <t>XRAY-018</t>
  </si>
  <si>
    <t>Bel fəqərələri rentgenoqrafiyası (4 proyeksiyalı)</t>
  </si>
  <si>
    <t>XRAY-035</t>
  </si>
  <si>
    <t>Bilanq sümüyü rentgenoqrafiyası (2 proyeksiyalı)</t>
  </si>
  <si>
    <t>XRAY-061</t>
  </si>
  <si>
    <t>Qastro-duodenoqrafiya</t>
  </si>
  <si>
    <t>US-020</t>
  </si>
  <si>
    <t>RDUS Asagi etraf dam.</t>
  </si>
  <si>
    <t>US-022</t>
  </si>
  <si>
    <t>RDUS asagi etraflar. arter</t>
  </si>
  <si>
    <t>US-023</t>
  </si>
  <si>
    <t>RDUS yuxari etraflar. arter</t>
  </si>
  <si>
    <t>XRAY-004</t>
  </si>
  <si>
    <t>Burun sümüyü rentgenoqrafiyası (1proyeksiyalı)</t>
  </si>
  <si>
    <t>XRAY-022</t>
  </si>
  <si>
    <t>Çanaq sümükləri rentgenoqrafiyası ( 1 proyeksiyalı)</t>
  </si>
  <si>
    <t>Company</t>
  </si>
  <si>
    <t>GROUP 1</t>
  </si>
  <si>
    <t>GROUP 2</t>
  </si>
  <si>
    <t>GROUP 5</t>
  </si>
  <si>
    <t>GROUP 6</t>
  </si>
  <si>
    <t>Group 2</t>
  </si>
  <si>
    <t>Group 3</t>
  </si>
  <si>
    <t>Group 4</t>
  </si>
  <si>
    <t>GROUP 7</t>
  </si>
  <si>
    <t>STANDART</t>
  </si>
  <si>
    <t>Special</t>
  </si>
  <si>
    <t>GROUP 4</t>
  </si>
  <si>
    <t>Group 5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</si>
  <si>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</si>
  <si>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</si>
  <si>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</si>
  <si>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</si>
  <si>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</si>
  <si>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</si>
  <si>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</si>
  <si>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</si>
  <si>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Наименование процедур и исследований</t>
  </si>
  <si>
    <t>Кол-во процедур</t>
  </si>
  <si>
    <t>Диагностический блок</t>
  </si>
  <si>
    <t>14 к/д</t>
  </si>
  <si>
    <t>21 к/д</t>
  </si>
  <si>
    <t>Клинический анализ крови</t>
  </si>
  <si>
    <t>Биохимический анализ крови глюкоза</t>
  </si>
  <si>
    <t>Клинический анализ мочи</t>
  </si>
  <si>
    <t>Электрокардиография покоя (ЭКГ)</t>
  </si>
  <si>
    <t>Прием и консультация врача-специалиста:</t>
  </si>
  <si>
    <t>диетолога или</t>
  </si>
  <si>
    <t>уролога или гинеколога или</t>
  </si>
  <si>
    <t>физиотерапевта или</t>
  </si>
  <si>
    <t>невролога или</t>
  </si>
  <si>
    <t>косметолога-дерматовенеролога</t>
  </si>
  <si>
    <t>Оздоровительный блок</t>
  </si>
  <si>
    <t>Диетическое питание, «шведский стол»</t>
  </si>
  <si>
    <t>Ежедневно</t>
  </si>
  <si>
    <t>Бассейн – свободное плавание с термотерапией (1 час)</t>
  </si>
  <si>
    <t>Терренкур – лечебная дозированная ходьба</t>
  </si>
  <si>
    <t>     Ежедневно     </t>
  </si>
  <si>
    <t>Лечебная физкультура - групповые занятия</t>
  </si>
  <si>
    <t>Лечебный блок</t>
  </si>
  <si>
    <t> Ванны:</t>
  </si>
  <si>
    <t>Неотложное медикаментозное лечение острых состояний в день обращения</t>
  </si>
  <si>
    <t>Итого медицинских процедур**</t>
  </si>
  <si>
    <t>* Услуга оказывается по показаниям</t>
  </si>
  <si>
    <t>** Итоговое количество медицинских процедур, входящих в санаторно-курортную путевку, определяется лечащим врачом на основании показаний и противопоказаний.</t>
  </si>
  <si>
    <t>7 к/д</t>
  </si>
  <si>
    <t>8 к/д</t>
  </si>
  <si>
    <t>9 к/д</t>
  </si>
  <si>
    <t>10к/д</t>
  </si>
  <si>
    <t>11 к/д</t>
  </si>
  <si>
    <t>12 к/д</t>
  </si>
  <si>
    <t>16 к/д</t>
  </si>
  <si>
    <t>УЗИ органов Брюшной полости</t>
  </si>
  <si>
    <t>кардиолога</t>
  </si>
  <si>
    <t>Финская сауна- свободное посещение по рекомендации врача</t>
  </si>
  <si>
    <t>Турецкая баня - свободное посещение по рекомендации врача</t>
  </si>
  <si>
    <t>Парафинотерапия:</t>
  </si>
  <si>
    <t xml:space="preserve">Парафинотерапия (верхние конечности) </t>
  </si>
  <si>
    <t> Массаж и манипуляции:</t>
  </si>
  <si>
    <t xml:space="preserve">Аппаратная физиотерапия: </t>
  </si>
  <si>
    <t xml:space="preserve">Специализированная терапия: </t>
  </si>
  <si>
    <t xml:space="preserve">невролога </t>
  </si>
  <si>
    <t>Дополнительные УЗИ исследования:</t>
  </si>
  <si>
    <t>Нафталановые полные ванны или</t>
  </si>
  <si>
    <t xml:space="preserve">Рентгеноскопия грудной клетки </t>
  </si>
  <si>
    <t>Парафинотерапия (лицо)  или</t>
  </si>
  <si>
    <t>Парафинотерапия (шея + спина)  или</t>
  </si>
  <si>
    <t>Парафинотерапия (нижние конечности)  или</t>
  </si>
  <si>
    <t>Лечение инфракрасными лучами или</t>
  </si>
  <si>
    <t>Световая ванна или</t>
  </si>
  <si>
    <t>Коротковолновая диатермия или</t>
  </si>
  <si>
    <t>Магнитотерапия или</t>
  </si>
  <si>
    <t>Электротерапия или</t>
  </si>
  <si>
    <t>Амплипульс или</t>
  </si>
  <si>
    <t>Лазер терапия или</t>
  </si>
  <si>
    <t>Дарсанвализация или</t>
  </si>
  <si>
    <t>Ингаляция или</t>
  </si>
  <si>
    <t>стоматолога или</t>
  </si>
  <si>
    <t>Биохимический анализ Кальций в крови</t>
  </si>
  <si>
    <t>Биохимический анализ Креатинин в крови</t>
  </si>
  <si>
    <t>ЧИНАР</t>
  </si>
  <si>
    <t>Гальваническая 4-х камерная ванна или</t>
  </si>
  <si>
    <t>Микроволновая диатермия или</t>
  </si>
  <si>
    <t>Фонофорез с очищенным нафталаном или</t>
  </si>
  <si>
    <t>Лечение ультрафиолетовыми лучами (локально) или</t>
  </si>
  <si>
    <t>GROUP 3</t>
  </si>
  <si>
    <t> Ванны и водные процедуры:</t>
  </si>
  <si>
    <t>Аппаратный лимфодренажный массаж (по протоколу максимально 3 раза в неделю)</t>
  </si>
  <si>
    <t>Карабах</t>
  </si>
  <si>
    <t>оториноларинголога</t>
  </si>
  <si>
    <t>Соляная комната</t>
  </si>
  <si>
    <t xml:space="preserve">Открытый бассейн </t>
  </si>
  <si>
    <t>Душ Шарко</t>
  </si>
  <si>
    <t xml:space="preserve">уролога или </t>
  </si>
  <si>
    <t>Фанго парафин 1 зона или</t>
  </si>
  <si>
    <t>Солярий</t>
  </si>
  <si>
    <t>Ленкорань</t>
  </si>
  <si>
    <t>Галаалты</t>
  </si>
  <si>
    <t>Минеральные ванны истису или</t>
  </si>
  <si>
    <t>Нафталановые  ванны или</t>
  </si>
  <si>
    <t>Прием лечящего врача, первичный</t>
  </si>
  <si>
    <t>Прием лечящего врача, повторный</t>
  </si>
  <si>
    <t>Визитация к лечящему врачу</t>
  </si>
  <si>
    <t>Заключительный прием лечящего врача</t>
  </si>
  <si>
    <t xml:space="preserve">Йод-бромные ванны  </t>
  </si>
  <si>
    <t xml:space="preserve">Нафталановые  ванны </t>
  </si>
  <si>
    <t>Фонофорез</t>
  </si>
  <si>
    <t>Биохимический анализ расширенный печёночный тест (АЛТ, АСТ)</t>
  </si>
  <si>
    <t>Биохимический анализ липидный обмен (холестерин общий)</t>
  </si>
  <si>
    <t>Йод-бромные ванны или Фито ванны</t>
  </si>
  <si>
    <t>ГАШАЛТЫ</t>
  </si>
  <si>
    <t>Биохимический анализ расширенный печёночный тест ( АЛТ, АСТ)</t>
  </si>
  <si>
    <t>Аппликации "Нафтавит"</t>
  </si>
  <si>
    <t>Биохимический анализ крови мочевина</t>
  </si>
  <si>
    <t xml:space="preserve">Нафталановые четырехкамерные ванны </t>
  </si>
  <si>
    <t xml:space="preserve">кардиолога </t>
  </si>
  <si>
    <t>УВЧ терапия</t>
  </si>
  <si>
    <t>Фонофорез или</t>
  </si>
  <si>
    <t>Классический ручной массаж (1,5 ед.)  (максимально 3 раза в неделю) или</t>
  </si>
  <si>
    <t>Ударноволновая терапия (максимум 1 раз в неделю)  или</t>
  </si>
  <si>
    <t>Озон капсула "Калипсо"  (по протоколу максимально 2 раза в неделю)</t>
  </si>
  <si>
    <t>Ванна воды Галаалт или</t>
  </si>
  <si>
    <t>Аппаратный лимфодренажный массаж (по протоколу максимально 1 раза в неделю)</t>
  </si>
  <si>
    <t>Фонофорез (максимально 1 раза в неделю) или</t>
  </si>
  <si>
    <t>Классический ручной массаж (1,5 ед.)  (максимально 1 раза в неделю) или</t>
  </si>
  <si>
    <t>Фонофорез (максимально 2 раза в неделю) или</t>
  </si>
  <si>
    <t>Дарсанвализация (максимально 3 раза в неделю) или</t>
  </si>
  <si>
    <t>Дарсанвализация (максимум 3 процедуры) или</t>
  </si>
  <si>
    <t xml:space="preserve">Ультразвук- терапия </t>
  </si>
  <si>
    <t>оториноларинголога или</t>
  </si>
  <si>
    <t xml:space="preserve">гинеколога или </t>
  </si>
  <si>
    <t>Минеральные ванны или</t>
  </si>
  <si>
    <t>FİZ-107</t>
  </si>
  <si>
    <t>HM-009</t>
  </si>
  <si>
    <t>HM-011</t>
  </si>
  <si>
    <t>HM-007</t>
  </si>
  <si>
    <t>HM-008</t>
  </si>
  <si>
    <t>HM-003</t>
  </si>
  <si>
    <t>HM-002</t>
  </si>
  <si>
    <t>HM-012</t>
  </si>
  <si>
    <t>HM-004</t>
  </si>
  <si>
    <t>HM-010</t>
  </si>
  <si>
    <t>HM-001</t>
  </si>
  <si>
    <t>LAB-044</t>
  </si>
  <si>
    <t>LAB-022</t>
  </si>
  <si>
    <t>LAB-001</t>
  </si>
  <si>
    <t>LAB-006</t>
  </si>
  <si>
    <t>LAB-012</t>
  </si>
  <si>
    <t>LAB-016</t>
  </si>
  <si>
    <t>LAB-029</t>
  </si>
  <si>
    <t>LAB-034</t>
  </si>
  <si>
    <t>LAB-011</t>
  </si>
  <si>
    <t>LAB-027</t>
  </si>
  <si>
    <t>FİZ-017</t>
  </si>
  <si>
    <t>Aşağı və Orta tezlikli axınlar (Qalvani, Faradi, TENS, Diadinamiya, İnterferans,)</t>
  </si>
  <si>
    <t>FİZ-021</t>
  </si>
  <si>
    <t>Qətransızlaşmış  naftalanla kombinə terapiya (thermo, elektro)</t>
  </si>
  <si>
    <t>FİZ-032</t>
  </si>
  <si>
    <t>Kvant terapiya</t>
  </si>
  <si>
    <t xml:space="preserve">Nebulayzerlə kompleks inhalyasiyası </t>
  </si>
  <si>
    <t xml:space="preserve">Ultrasəs terapiya </t>
  </si>
  <si>
    <t>FİZ-038</t>
  </si>
  <si>
    <t>Fonoforez (karipazim) bir nahiyyə</t>
  </si>
  <si>
    <t>FİZ-040</t>
  </si>
  <si>
    <t>Elektrik axını ilə motor nöqtə əzələ stimulasiyası (Faradi)</t>
  </si>
  <si>
    <t>FİZ-041</t>
  </si>
  <si>
    <t>Elektrik axını ilə qüvvətləndirmə proqramları (atrofiya və spastie müalicəsi)</t>
  </si>
  <si>
    <t>FİZ-042</t>
  </si>
  <si>
    <t>Yerimək stimulyatoru</t>
  </si>
  <si>
    <t>FİZ-043</t>
  </si>
  <si>
    <t xml:space="preserve">Coqnitiv neyroreabilitasiya </t>
  </si>
  <si>
    <t>FİZ-044</t>
  </si>
  <si>
    <t>FES (Funksional Elektrik Stimulasiyası)</t>
  </si>
  <si>
    <t xml:space="preserve">Sualtı vakuum massaj </t>
  </si>
  <si>
    <t xml:space="preserve">Quru hidroterapiya AQUAİ </t>
  </si>
  <si>
    <t>FİZ-061</t>
  </si>
  <si>
    <t>Buxar otağı</t>
  </si>
  <si>
    <t>FİZ-062</t>
  </si>
  <si>
    <t>Hovuz müalicəsi</t>
  </si>
  <si>
    <t>FİZ-069</t>
  </si>
  <si>
    <t>Karbondioksid kapsul</t>
  </si>
  <si>
    <t>Karboksiterapiya inyeksiya (maksimum 4 oynaq ətrafına)</t>
  </si>
  <si>
    <t>FİZ-073</t>
  </si>
  <si>
    <t>Krioterapiya lokal</t>
  </si>
  <si>
    <t>FİZ-074</t>
  </si>
  <si>
    <t>Krioterapiya kapsul</t>
  </si>
  <si>
    <t>FİZ-080</t>
  </si>
  <si>
    <t>Konnektiv Dəri masaji</t>
  </si>
  <si>
    <t>FİZ-081</t>
  </si>
  <si>
    <t>Spinal Manipulasiya</t>
  </si>
  <si>
    <t>FİZ-083</t>
  </si>
  <si>
    <t>Yumşaq toxuma manipulativ tətbiqlər(Myofasiyel gərmə)</t>
  </si>
  <si>
    <t>FİZ-086</t>
  </si>
  <si>
    <t>Müalicəvi bədən tərbiyəsi (qrup)</t>
  </si>
  <si>
    <t>FİZ-088</t>
  </si>
  <si>
    <t>Haloterapiya</t>
  </si>
  <si>
    <t xml:space="preserve">Enerji vibrator </t>
  </si>
  <si>
    <t>VIP otaq  (4 saat)</t>
  </si>
  <si>
    <t>FİZ-096</t>
  </si>
  <si>
    <t>Massaj üz nahiyyəsi naftovitlə</t>
  </si>
  <si>
    <t>FİZ-097</t>
  </si>
  <si>
    <t>Dubaj</t>
  </si>
  <si>
    <t>FİZ-098</t>
  </si>
  <si>
    <t>Avtomat massaj çarpayısı "Migun"</t>
  </si>
  <si>
    <t>FİZ-099</t>
  </si>
  <si>
    <t>Sifon imalə</t>
  </si>
  <si>
    <t>FİZ-100</t>
  </si>
  <si>
    <t>Hicama</t>
  </si>
  <si>
    <t>FİZ-101</t>
  </si>
  <si>
    <t>Vasotraine, intermittant kompressiya terapiyası (limfastim) aşağı ətraf</t>
  </si>
  <si>
    <t>FİZ-102</t>
  </si>
  <si>
    <t>Vasotraine, intermittant kompressiya terapiyası (limfastim) yuxarı ətraf</t>
  </si>
  <si>
    <t>FİZ-103</t>
  </si>
  <si>
    <t>Mikroimalə (digər, dərman xaric)</t>
  </si>
  <si>
    <t>FİZ-104</t>
  </si>
  <si>
    <t>Termoyorğan ilə termoterapiya</t>
  </si>
  <si>
    <t>FİZ-105</t>
  </si>
  <si>
    <t>Miostimulyasiya (nevroloji)</t>
  </si>
  <si>
    <t>FİZ-106</t>
  </si>
  <si>
    <t>Miostimulyasiya "Passiv Fitness" (selulit, ariqlama, bədən şəkilləndirmə)</t>
  </si>
  <si>
    <t>Yüksək intensivli Lazer terapiyası (HİL-high intensity laser)</t>
  </si>
  <si>
    <t>FİZ-108</t>
  </si>
  <si>
    <t>Super İnductive System terapiyası</t>
  </si>
  <si>
    <t>FİZ-109</t>
  </si>
  <si>
    <t>Bio-massaj 15 dəqiqə</t>
  </si>
  <si>
    <t>FİZ-110</t>
  </si>
  <si>
    <t>Bio-massaj 25 dəqiqə</t>
  </si>
  <si>
    <t>FİZ-111</t>
  </si>
  <si>
    <t>YUMEIHO terapiya</t>
  </si>
  <si>
    <t>FİZ-112</t>
  </si>
  <si>
    <t>İşıq vannası əlavə 1 nahiyyə</t>
  </si>
  <si>
    <t>Световая ванна</t>
  </si>
  <si>
    <t>Vannalar</t>
  </si>
  <si>
    <t>WEL-020</t>
  </si>
  <si>
    <t>WEL-021</t>
  </si>
  <si>
    <t>WEL-022</t>
  </si>
  <si>
    <t>WEL-023</t>
  </si>
  <si>
    <t>WEL-024</t>
  </si>
  <si>
    <t>WEL-025</t>
  </si>
  <si>
    <t>WEL-026</t>
  </si>
  <si>
    <t>WEL-027</t>
  </si>
  <si>
    <t>WEL-028</t>
  </si>
  <si>
    <t>WEL-029</t>
  </si>
  <si>
    <t>WEL-030</t>
  </si>
  <si>
    <t>WEL-031</t>
  </si>
  <si>
    <t>WEL-032</t>
  </si>
  <si>
    <t>WEL-033</t>
  </si>
  <si>
    <t>WEL-034</t>
  </si>
  <si>
    <t>WEL-035</t>
  </si>
  <si>
    <t>WEL-036</t>
  </si>
  <si>
    <t>WEL-037</t>
  </si>
  <si>
    <t>WEL-038</t>
  </si>
  <si>
    <t>WEL-039</t>
  </si>
  <si>
    <t>Йод-бромные или минеральные</t>
  </si>
  <si>
    <t>LAB-024</t>
  </si>
  <si>
    <t>Минеральные ванны истису</t>
  </si>
  <si>
    <t>FiZ-006</t>
  </si>
  <si>
    <t>FiZ-007</t>
  </si>
  <si>
    <t>FiZ-012</t>
  </si>
  <si>
    <t>FiZ-014</t>
  </si>
  <si>
    <t>FiZ-018</t>
  </si>
  <si>
    <t>FiZ-019</t>
  </si>
  <si>
    <t>FiZ-020</t>
  </si>
  <si>
    <t>FiZ-022</t>
  </si>
  <si>
    <t>FiZ-023</t>
  </si>
  <si>
    <t>FiZ-024</t>
  </si>
  <si>
    <t>FiZ-025</t>
  </si>
  <si>
    <t>FiZ-026</t>
  </si>
  <si>
    <t>FiZ-027</t>
  </si>
  <si>
    <t>FiZ-028</t>
  </si>
  <si>
    <t>FiZ-029</t>
  </si>
  <si>
    <t>FiZ-030</t>
  </si>
  <si>
    <t>FiZ-031</t>
  </si>
  <si>
    <t>FiZ-032</t>
  </si>
  <si>
    <t>FiZ-033</t>
  </si>
  <si>
    <t>FiZ-035</t>
  </si>
  <si>
    <t>FiZ-036</t>
  </si>
  <si>
    <t>FiZ-037</t>
  </si>
  <si>
    <t>FiZ-038</t>
  </si>
  <si>
    <t>FiZ-039</t>
  </si>
  <si>
    <t>FiZ-040</t>
  </si>
  <si>
    <t>FiZ-041</t>
  </si>
  <si>
    <t>FiZ-044</t>
  </si>
  <si>
    <t>FiZ-095</t>
  </si>
  <si>
    <t>FiZ-101</t>
  </si>
  <si>
    <t>FiZ-102</t>
  </si>
  <si>
    <t>FİZ-060,FİZ-067, FİZ-065,</t>
  </si>
  <si>
    <t>FİZ-(</t>
  </si>
  <si>
    <t>FİZ-(006,007,012,014,018,019,020,023,035,022,024,026,028,029,031,032,033,036)</t>
  </si>
  <si>
    <t>FİZ-(002,003,004,064)</t>
  </si>
  <si>
    <t>Коды процедур, Названия</t>
  </si>
  <si>
    <t>Количество процедур</t>
  </si>
  <si>
    <t>Блок диагностики</t>
  </si>
  <si>
    <t>ЭКГ (KAR-001)</t>
  </si>
  <si>
    <t>Блок здоровья</t>
  </si>
  <si>
    <t>Диетическое питание</t>
  </si>
  <si>
    <t>Лечебная ходьба</t>
  </si>
  <si>
    <t>Лечебная физкультура (групповая)</t>
  </si>
  <si>
    <t>Блок ванн</t>
  </si>
  <si>
    <t>Йодо-бромная ванна, Минеральная ванна, Специальные ванны (простые)</t>
  </si>
  <si>
    <t>Блок массажа и спинальной манипуляции</t>
  </si>
  <si>
    <t>Лечебный массаж одной зоны</t>
  </si>
  <si>
    <t>Парафинотерапия и тепловая терапия</t>
  </si>
  <si>
    <t>Парафинотерапия на одну зону</t>
  </si>
  <si>
    <t>Аппаратная физиотерапия</t>
  </si>
  <si>
    <t>Электротерапия, Магнитотерапия, Инфракрасная лучевая терапия, Коротковолновая диатермия, Амплипульс, Лазеротерапия, Дарсонвализация, Ультразвуковая терапия, Светотерапия</t>
  </si>
  <si>
    <t>Общее количество процедур</t>
  </si>
  <si>
    <t>* Услуги предоставляются по назначению</t>
  </si>
  <si>
    <t>** Общее количество медицинских процедур, включённых в санаторно-курортный пакет, определяется лечащим врачом на основании показаний и противопоказаний (в пределах лимитов услуг, указанных в пакетах и блоках).</t>
  </si>
  <si>
    <t>7 ночей</t>
  </si>
  <si>
    <t>8 ночей</t>
  </si>
  <si>
    <t>9 ночей</t>
  </si>
  <si>
    <t>10 ночей</t>
  </si>
  <si>
    <t>11 ночей</t>
  </si>
  <si>
    <t>12 ночей</t>
  </si>
  <si>
    <t>13 ночей</t>
  </si>
  <si>
    <t>14 ночей</t>
  </si>
  <si>
    <t>15 ночей</t>
  </si>
  <si>
    <t>16 ночей</t>
  </si>
  <si>
    <t>21 ночей</t>
  </si>
  <si>
    <t>*** Предоставление санаторно-курортной карты со стороны гостя обязательно. В противном случае для оформления карты на месте требуется оплата в размере 35 AZN = 21 USD за обследования.</t>
  </si>
  <si>
    <t>Каждый день</t>
  </si>
  <si>
    <t>Осмотр врача (HM-001,002,004,007)</t>
  </si>
  <si>
    <r>
      <t>Осмотр врача (HM-001,002,</t>
    </r>
    <r>
      <rPr>
        <sz val="11"/>
        <color rgb="FFFF0000"/>
        <rFont val="Calibri"/>
        <family val="2"/>
        <scheme val="minor"/>
      </rPr>
      <t>003,</t>
    </r>
    <r>
      <rPr>
        <sz val="11"/>
        <color rgb="FF000000"/>
        <rFont val="Calibri"/>
        <family val="2"/>
        <charset val="186"/>
        <scheme val="minor"/>
      </rPr>
      <t>,004,</t>
    </r>
    <r>
      <rPr>
        <sz val="11"/>
        <color rgb="FFFF0000"/>
        <rFont val="Calibri"/>
        <family val="2"/>
        <scheme val="minor"/>
      </rPr>
      <t>005,006</t>
    </r>
    <r>
      <rPr>
        <sz val="11"/>
        <color rgb="FF000000"/>
        <rFont val="Calibri"/>
        <family val="2"/>
        <charset val="186"/>
        <scheme val="minor"/>
      </rPr>
      <t>,007,</t>
    </r>
    <r>
      <rPr>
        <sz val="11"/>
        <color rgb="FFFF0000"/>
        <rFont val="Calibri"/>
        <family val="2"/>
        <scheme val="minor"/>
      </rPr>
      <t>008,009,010,011,012,013,017)</t>
    </r>
  </si>
  <si>
    <t>Терренкур / прогулка (WEL-051)</t>
  </si>
  <si>
    <t>Лечебная физкультура (группа) (FİZ-086)</t>
  </si>
  <si>
    <t>Консультация физиотерапевта (FİZ-142)</t>
  </si>
  <si>
    <t>Подводный струйный массаж, йодобромная ванна, индивидуальные ванны (обычные), индивидуальные ванны (с травами/ароматические/хвойные), минеральная ванна.
FİZ-051, FİZ-060, FİZ-065, FİZ-066, FİZ-067</t>
  </si>
  <si>
    <t>Классический массаж, локальный (1 зона) (FİZ-076)</t>
  </si>
  <si>
    <t>Парафинотерапия (шея + спина), парафинотерапия (нижние конечности), парафинотерапия (верхние конечности), бальнеотерапия и фанготерапия (локальное применение).
FİZ-(002,003,004,064)</t>
  </si>
  <si>
    <t>Инфракрасная лучевая терапия, коротковолновая диатермия, магнитотерапия, ультрафиолетовая терапия, электрофорез (без лекарства), электрофорез (прочее) — 1 зона, токи Бернара, амплипульс, УВЧ, вибромассаж + лазер, TEKAR-терапия, дарсонвализация, TENS-электростимуляция, квантовая терапия, электротерапия с вакуумом, ультразвуковая терапия, фонофорез (без лекарства), фонофорез (нафталановое масло) — 1 зона. FİZ-(006,012,014,015,018,020,022,023,024,026,028,029,030,031,032,033,035,036,037)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</si>
</sst>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5982"/>
      <name val="Arial"/>
      <family val="2"/>
    </font>
    <font>
      <b/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i/>
      <sz val="11"/>
      <color theme="1"/>
      <name val="Verdana"/>
      <family val="2"/>
    </font>
    <font>
      <sz val="11"/>
      <color rgb="FF7030A0"/>
      <name val="Calibri"/>
      <family val="2"/>
      <scheme val="minor"/>
    </font>
    <font>
      <sz val="11"/>
      <color rgb="FFFF0000"/>
      <name val="Verdana"/>
      <family val="2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Verdana"/>
      <family val="2"/>
    </font>
    <font>
      <b/>
      <sz val="14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B4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</fills>
  <borders count="9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A83C6"/>
      </left>
      <right style="medium">
        <color rgb="FF2A83C6"/>
      </right>
      <top style="medium">
        <color rgb="FF2A83C6"/>
      </top>
      <bottom style="medium">
        <color rgb="FF2A83C6"/>
      </bottom>
      <diagonal/>
    </border>
    <border>
      <left style="medium">
        <color rgb="FF2A83C6"/>
      </left>
      <right/>
      <top style="medium">
        <color rgb="FF2A83C6"/>
      </top>
      <bottom style="medium">
        <color rgb="FF2A83C6"/>
      </bottom>
      <diagonal/>
    </border>
    <border>
      <left/>
      <right/>
      <top style="medium">
        <color rgb="FF2A83C6"/>
      </top>
      <bottom style="medium">
        <color rgb="FF2A83C6"/>
      </bottom>
      <diagonal/>
    </border>
    <border>
      <left/>
      <right style="medium">
        <color rgb="FF2A83C6"/>
      </right>
      <top style="medium">
        <color rgb="FF2A83C6"/>
      </top>
      <bottom style="medium">
        <color rgb="FF2A83C6"/>
      </bottom>
      <diagonal/>
    </border>
    <border>
      <left/>
      <right/>
      <top style="medium">
        <color rgb="FF2A83C6"/>
      </top>
      <bottom/>
      <diagonal/>
    </border>
    <border>
      <left/>
      <right style="medium">
        <color rgb="FF2A83C6"/>
      </right>
      <top style="medium">
        <color rgb="FF2A83C6"/>
      </top>
      <bottom/>
      <diagonal/>
    </border>
    <border>
      <left style="medium">
        <color rgb="FF2A83C6"/>
      </left>
      <right/>
      <top/>
      <bottom/>
      <diagonal/>
    </border>
    <border>
      <left style="medium">
        <color rgb="FF2A83C6"/>
      </left>
      <right style="medium">
        <color rgb="FF50A2DF"/>
      </right>
      <top style="medium">
        <color rgb="FF2A83C6"/>
      </top>
      <bottom style="medium">
        <color rgb="FF50A2DF"/>
      </bottom>
      <diagonal/>
    </border>
    <border>
      <left style="medium">
        <color rgb="FF2A83C6"/>
      </left>
      <right style="medium">
        <color rgb="FF50A2DF"/>
      </right>
      <top style="medium">
        <color rgb="FF2A83C6"/>
      </top>
      <bottom/>
      <diagonal/>
    </border>
    <border>
      <left style="medium">
        <color rgb="FF2A83C6"/>
      </left>
      <right style="medium">
        <color rgb="FF2A83C6"/>
      </right>
      <top style="medium">
        <color rgb="FF2A83C6"/>
      </top>
      <bottom/>
      <diagonal/>
    </border>
    <border>
      <left style="medium">
        <color rgb="FF2A83C6"/>
      </left>
      <right style="medium">
        <color rgb="FF50A2DF"/>
      </right>
      <top/>
      <bottom/>
      <diagonal/>
    </border>
    <border>
      <left style="medium">
        <color rgb="FF2A83C6"/>
      </left>
      <right style="medium">
        <color rgb="FF2A83C6"/>
      </right>
      <top/>
      <bottom/>
      <diagonal/>
    </border>
    <border>
      <left style="medium">
        <color rgb="FF2A83C6"/>
      </left>
      <right style="medium">
        <color rgb="FF50A2DF"/>
      </right>
      <top/>
      <bottom style="medium">
        <color rgb="FF50A2DF"/>
      </bottom>
      <diagonal/>
    </border>
    <border>
      <left style="medium">
        <color rgb="FF2A83C6"/>
      </left>
      <right style="medium">
        <color rgb="FF2A83C6"/>
      </right>
      <top/>
      <bottom style="medium">
        <color rgb="FF2A83C6"/>
      </bottom>
      <diagonal/>
    </border>
    <border>
      <left style="medium">
        <color rgb="FF2A83C6"/>
      </left>
      <right style="medium">
        <color rgb="FF50A2DF"/>
      </right>
      <top/>
      <bottom style="medium">
        <color rgb="FF2A83C6"/>
      </bottom>
      <diagonal/>
    </border>
    <border>
      <left/>
      <right style="medium">
        <color rgb="FF50A2DF"/>
      </right>
      <top style="medium">
        <color rgb="FF2A83C6"/>
      </top>
      <bottom style="medium">
        <color rgb="FF2A83C6"/>
      </bottom>
      <diagonal/>
    </border>
    <border>
      <left style="medium">
        <color rgb="FF2A83C6"/>
      </left>
      <right/>
      <top style="medium">
        <color rgb="FF2A83C6"/>
      </top>
      <bottom/>
      <diagonal/>
    </border>
    <border>
      <left style="medium">
        <color rgb="FF2A83C6"/>
      </left>
      <right/>
      <top/>
      <bottom style="medium">
        <color rgb="FF2A83C6"/>
      </bottom>
      <diagonal/>
    </border>
    <border>
      <left/>
      <right/>
      <top/>
      <bottom style="medium">
        <color rgb="FF2A83C6"/>
      </bottom>
      <diagonal/>
    </border>
    <border>
      <left/>
      <right style="medium">
        <color rgb="FF2A83C6"/>
      </right>
      <top/>
      <bottom style="medium">
        <color rgb="FF2A83C6"/>
      </bottom>
      <diagonal/>
    </border>
    <border>
      <left style="medium">
        <color rgb="FF2A83C6"/>
      </left>
      <right style="medium">
        <color rgb="FF2A83C6"/>
      </right>
      <top/>
      <bottom style="medium">
        <color theme="4"/>
      </bottom>
      <diagonal/>
    </border>
    <border>
      <left style="medium">
        <color theme="4"/>
      </left>
      <right style="medium">
        <color rgb="FF2A83C6"/>
      </right>
      <top style="medium">
        <color theme="4"/>
      </top>
      <bottom/>
      <diagonal/>
    </border>
    <border>
      <left style="medium">
        <color rgb="FF2A83C6"/>
      </left>
      <right style="medium">
        <color rgb="FF2A83C6"/>
      </right>
      <top style="medium">
        <color theme="4"/>
      </top>
      <bottom/>
      <diagonal/>
    </border>
    <border>
      <left style="medium">
        <color rgb="FF2A83C6"/>
      </left>
      <right style="medium">
        <color theme="4"/>
      </right>
      <top style="medium">
        <color theme="4"/>
      </top>
      <bottom/>
      <diagonal/>
    </border>
    <border>
      <left style="medium">
        <color rgb="FF2A83C6"/>
      </left>
      <right/>
      <top style="medium">
        <color rgb="FF2A83C6"/>
      </top>
      <bottom style="medium">
        <color rgb="FF50A2DF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2A83C6"/>
      </left>
      <right style="medium">
        <color rgb="FF2A83C6"/>
      </right>
      <top style="medium">
        <color theme="0"/>
      </top>
      <bottom style="medium">
        <color rgb="FF2A83C6"/>
      </bottom>
      <diagonal/>
    </border>
    <border>
      <left style="medium">
        <color rgb="FF2A83C6"/>
      </left>
      <right style="medium">
        <color rgb="FF2A83C6"/>
      </right>
      <top style="medium">
        <color theme="0"/>
      </top>
      <bottom/>
      <diagonal/>
    </border>
    <border>
      <left style="medium">
        <color rgb="FF2A83C6"/>
      </left>
      <right style="medium">
        <color rgb="FF2A83C6"/>
      </right>
      <top style="medium">
        <color theme="0"/>
      </top>
      <bottom style="medium">
        <color theme="0"/>
      </bottom>
      <diagonal/>
    </border>
    <border>
      <left style="medium">
        <color rgb="FF2A83C6"/>
      </left>
      <right style="medium">
        <color rgb="FF2A83C6"/>
      </right>
      <top style="medium">
        <color rgb="FF2A83C6"/>
      </top>
      <bottom style="medium">
        <color theme="0"/>
      </bottom>
      <diagonal/>
    </border>
    <border>
      <left style="medium">
        <color rgb="FF2A83C6"/>
      </left>
      <right style="medium">
        <color rgb="FF2A83C6"/>
      </right>
      <top/>
      <bottom style="medium">
        <color theme="0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rgb="FF2A83C6"/>
      </bottom>
      <diagonal/>
    </border>
    <border>
      <left style="medium">
        <color theme="4"/>
      </left>
      <right/>
      <top/>
      <bottom/>
      <diagonal/>
    </border>
    <border>
      <left style="medium">
        <color theme="0"/>
      </left>
      <right/>
      <top/>
      <bottom style="medium">
        <color rgb="FF2A83C6"/>
      </bottom>
      <diagonal/>
    </border>
    <border>
      <left style="medium">
        <color rgb="FF2A83C6"/>
      </left>
      <right/>
      <top/>
      <bottom style="medium">
        <color theme="4"/>
      </bottom>
      <diagonal/>
    </border>
    <border>
      <left/>
      <right style="medium">
        <color rgb="FF50A2DF"/>
      </right>
      <top style="medium">
        <color rgb="FF2A83C6"/>
      </top>
      <bottom/>
      <diagonal/>
    </border>
    <border>
      <left/>
      <right/>
      <top style="medium">
        <color rgb="FF2A83C6"/>
      </top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2A83C6"/>
      </left>
      <right/>
      <top style="medium">
        <color rgb="FF50A2DF"/>
      </top>
      <bottom style="medium">
        <color rgb="FF2A83C6"/>
      </bottom>
      <diagonal/>
    </border>
    <border>
      <left/>
      <right/>
      <top style="medium">
        <color rgb="FF50A2DF"/>
      </top>
      <bottom style="medium">
        <color rgb="FF2A83C6"/>
      </bottom>
      <diagonal/>
    </border>
    <border>
      <left style="medium">
        <color theme="4"/>
      </left>
      <right/>
      <top style="medium">
        <color rgb="FF2A83C6"/>
      </top>
      <bottom style="medium">
        <color rgb="FF2A83C6"/>
      </bottom>
      <diagonal/>
    </border>
    <border>
      <left/>
      <right style="medium">
        <color theme="4"/>
      </right>
      <top style="medium">
        <color rgb="FF2A83C6"/>
      </top>
      <bottom style="medium">
        <color rgb="FF2A83C6"/>
      </bottom>
      <diagonal/>
    </border>
    <border>
      <left/>
      <right/>
      <top/>
      <bottom style="medium">
        <color theme="4"/>
      </bottom>
      <diagonal/>
    </border>
    <border>
      <left style="medium">
        <color rgb="FF2A83C6"/>
      </left>
      <right/>
      <top style="medium">
        <color rgb="FF50A2DF"/>
      </top>
      <bottom/>
      <diagonal/>
    </border>
    <border>
      <left/>
      <right/>
      <top style="medium">
        <color rgb="FF50A2DF"/>
      </top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2A83C6"/>
      </left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theme="0"/>
      </right>
      <top style="medium">
        <color rgb="FF2A83C6"/>
      </top>
      <bottom style="medium">
        <color rgb="FF2A83C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15" borderId="0" applyNumberFormat="0" applyBorder="0" applyAlignment="0" applyProtection="0"/>
  </cellStyleXfs>
  <cellXfs count="212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0" fillId="0" borderId="10" xfId="0" applyBorder="1" applyAlignment="1">
      <alignment horizontal="right"/>
    </xf>
    <xf numFmtId="0" fontId="0" fillId="34" borderId="10" xfId="0" applyFill="1" applyBorder="1" applyAlignment="1">
      <alignment horizontal="right"/>
    </xf>
    <xf numFmtId="0" fontId="0" fillId="33" borderId="10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3" borderId="11" xfId="0" applyFill="1" applyBorder="1"/>
    <xf numFmtId="0" fontId="0" fillId="36" borderId="10" xfId="0" applyFill="1" applyBorder="1"/>
    <xf numFmtId="0" fontId="18" fillId="0" borderId="0" xfId="0" applyFont="1"/>
    <xf numFmtId="0" fontId="0" fillId="0" borderId="12" xfId="0" applyBorder="1"/>
    <xf numFmtId="0" fontId="0" fillId="34" borderId="12" xfId="0" applyFill="1" applyBorder="1"/>
    <xf numFmtId="0" fontId="0" fillId="33" borderId="12" xfId="0" applyFill="1" applyBorder="1"/>
    <xf numFmtId="0" fontId="19" fillId="37" borderId="13" xfId="0" applyFont="1" applyFill="1" applyBorder="1" applyAlignment="1">
      <alignment horizontal="left" vertical="center" wrapText="1" indent="1"/>
    </xf>
    <xf numFmtId="0" fontId="19" fillId="38" borderId="13" xfId="0" applyFont="1" applyFill="1" applyBorder="1" applyAlignment="1">
      <alignment horizontal="left" vertical="center" wrapText="1" indent="1"/>
    </xf>
    <xf numFmtId="0" fontId="19" fillId="38" borderId="13" xfId="0" applyFont="1" applyFill="1" applyBorder="1" applyAlignment="1">
      <alignment horizontal="center" vertical="center" wrapText="1"/>
    </xf>
    <xf numFmtId="0" fontId="21" fillId="37" borderId="20" xfId="0" applyFont="1" applyFill="1" applyBorder="1" applyAlignment="1">
      <alignment horizontal="left" vertical="center" wrapText="1" indent="1"/>
    </xf>
    <xf numFmtId="0" fontId="21" fillId="37" borderId="21" xfId="0" applyFont="1" applyFill="1" applyBorder="1" applyAlignment="1">
      <alignment horizontal="left" vertical="center" wrapText="1" indent="1"/>
    </xf>
    <xf numFmtId="0" fontId="23" fillId="37" borderId="20" xfId="0" applyFont="1" applyFill="1" applyBorder="1" applyAlignment="1">
      <alignment horizontal="left" vertical="center" wrapText="1" indent="3"/>
    </xf>
    <xf numFmtId="0" fontId="21" fillId="37" borderId="20" xfId="0" applyFont="1" applyFill="1" applyBorder="1" applyAlignment="1">
      <alignment horizontal="right" vertical="center" wrapText="1" indent="1"/>
    </xf>
    <xf numFmtId="0" fontId="21" fillId="37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39" borderId="20" xfId="0" applyFont="1" applyFill="1" applyBorder="1" applyAlignment="1">
      <alignment horizontal="left" vertical="center" wrapText="1" indent="1"/>
    </xf>
    <xf numFmtId="0" fontId="21" fillId="37" borderId="29" xfId="0" applyFont="1" applyFill="1" applyBorder="1" applyAlignment="1">
      <alignment horizontal="center" vertical="center" wrapText="1"/>
    </xf>
    <xf numFmtId="0" fontId="21" fillId="37" borderId="21" xfId="0" applyFont="1" applyFill="1" applyBorder="1" applyAlignment="1">
      <alignment horizontal="center" vertical="center" wrapText="1"/>
    </xf>
    <xf numFmtId="0" fontId="21" fillId="37" borderId="22" xfId="0" applyFont="1" applyFill="1" applyBorder="1" applyAlignment="1">
      <alignment horizontal="center" vertical="center" wrapText="1"/>
    </xf>
    <xf numFmtId="0" fontId="21" fillId="37" borderId="37" xfId="0" applyFont="1" applyFill="1" applyBorder="1" applyAlignment="1">
      <alignment horizontal="left" vertical="center" wrapText="1" indent="1"/>
    </xf>
    <xf numFmtId="0" fontId="24" fillId="0" borderId="0" xfId="0" applyFont="1"/>
    <xf numFmtId="0" fontId="23" fillId="37" borderId="42" xfId="0" applyFont="1" applyFill="1" applyBorder="1" applyAlignment="1">
      <alignment horizontal="left" vertical="center" wrapText="1" indent="3"/>
    </xf>
    <xf numFmtId="0" fontId="23" fillId="37" borderId="25" xfId="0" applyFont="1" applyFill="1" applyBorder="1" applyAlignment="1">
      <alignment horizontal="left" vertical="center" wrapText="1" indent="3"/>
    </xf>
    <xf numFmtId="0" fontId="23" fillId="37" borderId="43" xfId="0" applyFont="1" applyFill="1" applyBorder="1" applyAlignment="1">
      <alignment horizontal="left" vertical="center" wrapText="1" indent="3"/>
    </xf>
    <xf numFmtId="0" fontId="23" fillId="37" borderId="23" xfId="0" applyFont="1" applyFill="1" applyBorder="1" applyAlignment="1">
      <alignment horizontal="left" vertical="center" wrapText="1" indent="3"/>
    </xf>
    <xf numFmtId="0" fontId="23" fillId="37" borderId="45" xfId="0" applyFont="1" applyFill="1" applyBorder="1" applyAlignment="1">
      <alignment horizontal="left" vertical="center" wrapText="1" indent="3"/>
    </xf>
    <xf numFmtId="0" fontId="21" fillId="37" borderId="44" xfId="0" applyFont="1" applyFill="1" applyBorder="1" applyAlignment="1">
      <alignment horizontal="left" vertical="center" wrapText="1" indent="1"/>
    </xf>
    <xf numFmtId="0" fontId="23" fillId="37" borderId="19" xfId="0" applyFont="1" applyFill="1" applyBorder="1" applyAlignment="1">
      <alignment horizontal="left" vertical="center" wrapText="1" indent="3"/>
    </xf>
    <xf numFmtId="0" fontId="21" fillId="0" borderId="20" xfId="0" applyFont="1" applyBorder="1" applyAlignment="1">
      <alignment horizontal="left" vertical="center" wrapText="1" indent="1"/>
    </xf>
    <xf numFmtId="0" fontId="21" fillId="37" borderId="40" xfId="0" applyFont="1" applyFill="1" applyBorder="1" applyAlignment="1">
      <alignment horizontal="center" vertical="center" wrapText="1"/>
    </xf>
    <xf numFmtId="0" fontId="21" fillId="37" borderId="25" xfId="0" applyFont="1" applyFill="1" applyBorder="1" applyAlignment="1">
      <alignment horizontal="center" vertical="center" wrapText="1"/>
    </xf>
    <xf numFmtId="0" fontId="21" fillId="37" borderId="26" xfId="0" applyFont="1" applyFill="1" applyBorder="1" applyAlignment="1">
      <alignment horizontal="right" vertical="center" wrapText="1" indent="1"/>
    </xf>
    <xf numFmtId="0" fontId="0" fillId="0" borderId="46" xfId="0" applyBorder="1"/>
    <xf numFmtId="0" fontId="0" fillId="0" borderId="48" xfId="0" applyBorder="1"/>
    <xf numFmtId="0" fontId="0" fillId="0" borderId="49" xfId="0" applyBorder="1"/>
    <xf numFmtId="0" fontId="0" fillId="0" borderId="47" xfId="0" applyBorder="1"/>
    <xf numFmtId="0" fontId="0" fillId="0" borderId="50" xfId="0" applyBorder="1"/>
    <xf numFmtId="0" fontId="21" fillId="37" borderId="29" xfId="0" applyFont="1" applyFill="1" applyBorder="1" applyAlignment="1">
      <alignment vertical="center" wrapText="1"/>
    </xf>
    <xf numFmtId="0" fontId="21" fillId="37" borderId="51" xfId="0" applyFont="1" applyFill="1" applyBorder="1" applyAlignment="1">
      <alignment vertical="center" wrapText="1"/>
    </xf>
    <xf numFmtId="0" fontId="21" fillId="37" borderId="22" xfId="0" applyFont="1" applyFill="1" applyBorder="1" applyAlignment="1">
      <alignment horizontal="left" vertical="center" wrapText="1" indent="1"/>
    </xf>
    <xf numFmtId="0" fontId="21" fillId="37" borderId="23" xfId="0" applyFont="1" applyFill="1" applyBorder="1" applyAlignment="1">
      <alignment horizontal="left" vertical="center" wrapText="1" indent="1"/>
    </xf>
    <xf numFmtId="0" fontId="21" fillId="37" borderId="52" xfId="0" applyFont="1" applyFill="1" applyBorder="1" applyAlignment="1">
      <alignment vertical="center" wrapText="1"/>
    </xf>
    <xf numFmtId="0" fontId="0" fillId="0" borderId="53" xfId="0" applyBorder="1"/>
    <xf numFmtId="0" fontId="21" fillId="0" borderId="21" xfId="0" applyFont="1" applyBorder="1" applyAlignment="1">
      <alignment horizontal="left" vertical="center" wrapText="1" indent="1"/>
    </xf>
    <xf numFmtId="0" fontId="23" fillId="0" borderId="42" xfId="0" applyFont="1" applyBorder="1" applyAlignment="1">
      <alignment horizontal="left" vertical="center" wrapText="1" indent="3"/>
    </xf>
    <xf numFmtId="0" fontId="23" fillId="0" borderId="43" xfId="0" applyFont="1" applyBorder="1" applyAlignment="1">
      <alignment horizontal="left" vertical="center" wrapText="1" indent="3"/>
    </xf>
    <xf numFmtId="0" fontId="23" fillId="0" borderId="23" xfId="0" applyFont="1" applyBorder="1" applyAlignment="1">
      <alignment horizontal="left" vertical="center" wrapText="1" indent="3"/>
    </xf>
    <xf numFmtId="0" fontId="23" fillId="0" borderId="19" xfId="0" applyFont="1" applyBorder="1" applyAlignment="1">
      <alignment horizontal="left" vertical="center" wrapText="1" indent="3"/>
    </xf>
    <xf numFmtId="0" fontId="23" fillId="0" borderId="25" xfId="0" applyFont="1" applyBorder="1" applyAlignment="1">
      <alignment horizontal="left" vertical="center" wrapText="1" indent="3"/>
    </xf>
    <xf numFmtId="0" fontId="23" fillId="0" borderId="54" xfId="0" applyFont="1" applyBorder="1" applyAlignment="1">
      <alignment horizontal="left" vertical="center" wrapText="1" indent="3"/>
    </xf>
    <xf numFmtId="0" fontId="21" fillId="37" borderId="24" xfId="0" applyFont="1" applyFill="1" applyBorder="1" applyAlignment="1">
      <alignment horizontal="center" vertical="center" wrapText="1"/>
    </xf>
    <xf numFmtId="0" fontId="21" fillId="37" borderId="26" xfId="0" applyFont="1" applyFill="1" applyBorder="1" applyAlignment="1">
      <alignment horizontal="center" vertical="center" wrapText="1"/>
    </xf>
    <xf numFmtId="0" fontId="21" fillId="37" borderId="19" xfId="0" applyFont="1" applyFill="1" applyBorder="1" applyAlignment="1">
      <alignment horizontal="center" vertical="center" wrapText="1"/>
    </xf>
    <xf numFmtId="0" fontId="21" fillId="37" borderId="36" xfId="0" applyFont="1" applyFill="1" applyBorder="1" applyAlignment="1">
      <alignment horizontal="center" vertical="center" wrapText="1"/>
    </xf>
    <xf numFmtId="0" fontId="21" fillId="37" borderId="34" xfId="0" applyFont="1" applyFill="1" applyBorder="1" applyAlignment="1">
      <alignment horizontal="center" vertical="center" wrapText="1"/>
    </xf>
    <xf numFmtId="0" fontId="21" fillId="37" borderId="35" xfId="0" applyFont="1" applyFill="1" applyBorder="1" applyAlignment="1">
      <alignment horizontal="center" vertical="center" wrapText="1"/>
    </xf>
    <xf numFmtId="0" fontId="21" fillId="37" borderId="27" xfId="0" applyFont="1" applyFill="1" applyBorder="1" applyAlignment="1">
      <alignment horizontal="center" vertical="center" wrapText="1"/>
    </xf>
    <xf numFmtId="0" fontId="25" fillId="39" borderId="20" xfId="0" applyFont="1" applyFill="1" applyBorder="1" applyAlignment="1">
      <alignment horizontal="left" vertical="center" wrapText="1" indent="1"/>
    </xf>
    <xf numFmtId="0" fontId="0" fillId="0" borderId="62" xfId="0" applyBorder="1"/>
    <xf numFmtId="0" fontId="23" fillId="39" borderId="23" xfId="0" applyFont="1" applyFill="1" applyBorder="1" applyAlignment="1">
      <alignment horizontal="left" vertical="center" wrapText="1" indent="3"/>
    </xf>
    <xf numFmtId="0" fontId="23" fillId="39" borderId="41" xfId="0" applyFont="1" applyFill="1" applyBorder="1" applyAlignment="1">
      <alignment horizontal="left" vertical="center" wrapText="1" indent="3"/>
    </xf>
    <xf numFmtId="0" fontId="23" fillId="39" borderId="42" xfId="0" applyFont="1" applyFill="1" applyBorder="1" applyAlignment="1">
      <alignment horizontal="left" vertical="center" wrapText="1" indent="3"/>
    </xf>
    <xf numFmtId="0" fontId="23" fillId="39" borderId="43" xfId="0" applyFont="1" applyFill="1" applyBorder="1" applyAlignment="1">
      <alignment horizontal="left" vertical="center" wrapText="1" indent="3"/>
    </xf>
    <xf numFmtId="0" fontId="23" fillId="39" borderId="19" xfId="0" applyFont="1" applyFill="1" applyBorder="1" applyAlignment="1">
      <alignment horizontal="left" vertical="center" wrapText="1" indent="3"/>
    </xf>
    <xf numFmtId="0" fontId="23" fillId="39" borderId="45" xfId="0" applyFont="1" applyFill="1" applyBorder="1" applyAlignment="1">
      <alignment horizontal="left" vertical="center" wrapText="1" indent="3"/>
    </xf>
    <xf numFmtId="0" fontId="23" fillId="39" borderId="25" xfId="0" applyFont="1" applyFill="1" applyBorder="1" applyAlignment="1">
      <alignment horizontal="left" vertical="center" wrapText="1" indent="3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59" xfId="0" applyBorder="1"/>
    <xf numFmtId="0" fontId="14" fillId="0" borderId="0" xfId="0" applyFont="1"/>
    <xf numFmtId="0" fontId="0" fillId="39" borderId="0" xfId="0" applyFill="1"/>
    <xf numFmtId="0" fontId="26" fillId="40" borderId="66" xfId="42" applyNumberFormat="1" applyFill="1" applyBorder="1"/>
    <xf numFmtId="0" fontId="26" fillId="40" borderId="66" xfId="42" applyNumberFormat="1" applyFill="1" applyBorder="1" applyAlignment="1">
      <alignment vertical="center" wrapText="1"/>
    </xf>
    <xf numFmtId="49" fontId="26" fillId="40" borderId="66" xfId="42" applyNumberFormat="1" applyFill="1" applyBorder="1"/>
    <xf numFmtId="0" fontId="26" fillId="39" borderId="66" xfId="42" applyNumberFormat="1" applyFill="1" applyBorder="1"/>
    <xf numFmtId="0" fontId="23" fillId="0" borderId="68" xfId="0" applyFont="1" applyBorder="1" applyAlignment="1">
      <alignment horizontal="left" vertical="center" wrapText="1" indent="3"/>
    </xf>
    <xf numFmtId="0" fontId="23" fillId="0" borderId="67" xfId="0" applyFont="1" applyBorder="1" applyAlignment="1">
      <alignment horizontal="left" vertical="center" wrapText="1" indent="3"/>
    </xf>
    <xf numFmtId="0" fontId="0" fillId="34" borderId="0" xfId="0" applyFill="1"/>
    <xf numFmtId="0" fontId="26" fillId="40" borderId="71" xfId="42" applyNumberFormat="1" applyFill="1" applyBorder="1" applyAlignment="1">
      <alignment vertical="center" wrapText="1"/>
    </xf>
    <xf numFmtId="0" fontId="26" fillId="0" borderId="71" xfId="42" applyNumberFormat="1" applyFill="1" applyBorder="1" applyAlignment="1">
      <alignment vertical="center" wrapText="1"/>
    </xf>
    <xf numFmtId="0" fontId="0" fillId="34" borderId="71" xfId="0" applyFill="1" applyBorder="1"/>
    <xf numFmtId="0" fontId="0" fillId="34" borderId="69" xfId="0" applyFill="1" applyBorder="1"/>
    <xf numFmtId="0" fontId="0" fillId="0" borderId="69" xfId="0" applyBorder="1"/>
    <xf numFmtId="0" fontId="23" fillId="0" borderId="26" xfId="0" applyFont="1" applyBorder="1" applyAlignment="1">
      <alignment horizontal="left" vertical="center" wrapText="1" indent="3"/>
    </xf>
    <xf numFmtId="0" fontId="0" fillId="33" borderId="71" xfId="0" applyFill="1" applyBorder="1"/>
    <xf numFmtId="0" fontId="21" fillId="37" borderId="37" xfId="0" applyFont="1" applyFill="1" applyBorder="1" applyAlignment="1">
      <alignment horizontal="center" vertical="center" wrapText="1"/>
    </xf>
    <xf numFmtId="0" fontId="19" fillId="38" borderId="14" xfId="0" applyFont="1" applyFill="1" applyBorder="1" applyAlignment="1">
      <alignment horizontal="center" vertical="center" wrapText="1"/>
    </xf>
    <xf numFmtId="0" fontId="0" fillId="41" borderId="10" xfId="0" applyFill="1" applyBorder="1"/>
    <xf numFmtId="0" fontId="26" fillId="40" borderId="0" xfId="42" applyNumberFormat="1" applyFill="1" applyBorder="1" applyAlignment="1">
      <alignment vertical="center" wrapText="1"/>
    </xf>
    <xf numFmtId="0" fontId="23" fillId="0" borderId="45" xfId="0" applyFont="1" applyBorder="1" applyAlignment="1">
      <alignment horizontal="left" vertical="center" wrapText="1" indent="3"/>
    </xf>
    <xf numFmtId="0" fontId="23" fillId="0" borderId="41" xfId="0" applyFont="1" applyBorder="1" applyAlignment="1">
      <alignment horizontal="left" vertical="center" wrapText="1" indent="3"/>
    </xf>
    <xf numFmtId="0" fontId="0" fillId="41" borderId="72" xfId="0" applyFill="1" applyBorder="1"/>
    <xf numFmtId="49" fontId="26" fillId="40" borderId="73" xfId="42" applyNumberFormat="1" applyFill="1" applyBorder="1"/>
    <xf numFmtId="0" fontId="0" fillId="34" borderId="72" xfId="0" applyFill="1" applyBorder="1"/>
    <xf numFmtId="0" fontId="21" fillId="0" borderId="0" xfId="0" applyFont="1" applyAlignment="1">
      <alignment horizontal="left" vertical="center" wrapText="1" indent="1"/>
    </xf>
    <xf numFmtId="0" fontId="0" fillId="34" borderId="75" xfId="0" applyFill="1" applyBorder="1"/>
    <xf numFmtId="0" fontId="0" fillId="39" borderId="10" xfId="0" applyFill="1" applyBorder="1"/>
    <xf numFmtId="0" fontId="19" fillId="37" borderId="10" xfId="0" applyFont="1" applyFill="1" applyBorder="1" applyAlignment="1">
      <alignment horizontal="left" vertical="center" wrapText="1" indent="1"/>
    </xf>
    <xf numFmtId="0" fontId="21" fillId="37" borderId="10" xfId="0" applyFont="1" applyFill="1" applyBorder="1" applyAlignment="1">
      <alignment horizontal="center" vertical="center" wrapText="1"/>
    </xf>
    <xf numFmtId="0" fontId="19" fillId="42" borderId="10" xfId="0" applyFont="1" applyFill="1" applyBorder="1" applyAlignment="1">
      <alignment horizontal="left" vertical="center" wrapText="1" indent="1"/>
    </xf>
    <xf numFmtId="0" fontId="19" fillId="42" borderId="10" xfId="0" applyFont="1" applyFill="1" applyBorder="1" applyAlignment="1">
      <alignment horizontal="center" vertical="center" wrapText="1"/>
    </xf>
    <xf numFmtId="49" fontId="26" fillId="40" borderId="10" xfId="42" applyNumberFormat="1" applyFill="1" applyBorder="1"/>
    <xf numFmtId="0" fontId="26" fillId="40" borderId="10" xfId="42" applyNumberFormat="1" applyFill="1" applyBorder="1"/>
    <xf numFmtId="0" fontId="26" fillId="40" borderId="74" xfId="42" applyNumberFormat="1" applyFill="1" applyBorder="1"/>
    <xf numFmtId="0" fontId="26" fillId="40" borderId="11" xfId="42" applyNumberFormat="1" applyFill="1" applyBorder="1"/>
    <xf numFmtId="0" fontId="16" fillId="0" borderId="71" xfId="0" applyFont="1" applyBorder="1"/>
    <xf numFmtId="0" fontId="0" fillId="37" borderId="10" xfId="0" applyFill="1" applyBorder="1" applyAlignment="1">
      <alignment horizontal="right" vertical="center" wrapText="1" indent="1"/>
    </xf>
    <xf numFmtId="0" fontId="0" fillId="0" borderId="11" xfId="0" applyBorder="1"/>
    <xf numFmtId="0" fontId="0" fillId="0" borderId="11" xfId="0" applyBorder="1" applyAlignment="1">
      <alignment wrapText="1"/>
    </xf>
    <xf numFmtId="0" fontId="19" fillId="43" borderId="77" xfId="0" applyFont="1" applyFill="1" applyBorder="1" applyAlignment="1">
      <alignment horizontal="left" vertical="center" wrapText="1"/>
    </xf>
    <xf numFmtId="0" fontId="19" fillId="44" borderId="66" xfId="0" applyFont="1" applyFill="1" applyBorder="1" applyAlignment="1">
      <alignment horizontal="left" vertical="center" wrapText="1" indent="1"/>
    </xf>
    <xf numFmtId="0" fontId="19" fillId="44" borderId="10" xfId="0" applyFont="1" applyFill="1" applyBorder="1" applyAlignment="1">
      <alignment horizontal="center" vertical="center" wrapText="1"/>
    </xf>
    <xf numFmtId="0" fontId="19" fillId="44" borderId="81" xfId="0" applyFont="1" applyFill="1" applyBorder="1" applyAlignment="1">
      <alignment horizontal="center" vertical="center" wrapText="1"/>
    </xf>
    <xf numFmtId="0" fontId="28" fillId="43" borderId="66" xfId="0" applyFont="1" applyFill="1" applyBorder="1" applyAlignment="1">
      <alignment wrapText="1"/>
    </xf>
    <xf numFmtId="0" fontId="29" fillId="45" borderId="10" xfId="0" applyFont="1" applyFill="1" applyBorder="1" applyAlignment="1">
      <alignment horizontal="center" vertical="center" wrapText="1"/>
    </xf>
    <xf numFmtId="0" fontId="28" fillId="43" borderId="66" xfId="0" applyFont="1" applyFill="1" applyBorder="1"/>
    <xf numFmtId="0" fontId="29" fillId="43" borderId="10" xfId="0" applyFont="1" applyFill="1" applyBorder="1" applyAlignment="1">
      <alignment horizontal="center" vertical="center" wrapText="1"/>
    </xf>
    <xf numFmtId="0" fontId="29" fillId="43" borderId="81" xfId="0" applyFont="1" applyFill="1" applyBorder="1" applyAlignment="1">
      <alignment horizontal="center" vertical="center" wrapText="1"/>
    </xf>
    <xf numFmtId="0" fontId="28" fillId="46" borderId="10" xfId="0" applyFont="1" applyFill="1" applyBorder="1" applyAlignment="1">
      <alignment wrapText="1"/>
    </xf>
    <xf numFmtId="0" fontId="29" fillId="46" borderId="10" xfId="0" applyFont="1" applyFill="1" applyBorder="1" applyAlignment="1">
      <alignment horizontal="center" vertical="center" wrapText="1"/>
    </xf>
    <xf numFmtId="0" fontId="31" fillId="0" borderId="84" xfId="0" applyFont="1" applyBorder="1"/>
    <xf numFmtId="0" fontId="32" fillId="40" borderId="86" xfId="0" applyFont="1" applyFill="1" applyBorder="1" applyAlignment="1">
      <alignment wrapText="1"/>
    </xf>
    <xf numFmtId="0" fontId="32" fillId="0" borderId="86" xfId="0" applyFont="1" applyBorder="1" applyAlignment="1">
      <alignment wrapText="1"/>
    </xf>
    <xf numFmtId="0" fontId="32" fillId="43" borderId="66" xfId="0" applyFont="1" applyFill="1" applyBorder="1" applyAlignment="1">
      <alignment horizontal="right" vertical="center" wrapText="1" indent="1"/>
    </xf>
    <xf numFmtId="0" fontId="32" fillId="43" borderId="73" xfId="0" applyFont="1" applyFill="1" applyBorder="1" applyAlignment="1">
      <alignment horizontal="left" vertical="center" wrapText="1" indent="1"/>
    </xf>
    <xf numFmtId="0" fontId="32" fillId="43" borderId="82" xfId="0" applyFont="1" applyFill="1" applyBorder="1" applyAlignment="1">
      <alignment horizontal="left" vertical="center" wrapText="1" indent="1"/>
    </xf>
    <xf numFmtId="0" fontId="32" fillId="43" borderId="12" xfId="0" applyFont="1" applyFill="1" applyBorder="1" applyAlignment="1">
      <alignment horizontal="left" vertical="center" wrapText="1" indent="1"/>
    </xf>
    <xf numFmtId="0" fontId="32" fillId="0" borderId="10" xfId="0" applyFont="1" applyBorder="1"/>
    <xf numFmtId="0" fontId="32" fillId="0" borderId="81" xfId="0" applyFont="1" applyBorder="1"/>
    <xf numFmtId="0" fontId="32" fillId="43" borderId="88" xfId="0" applyFont="1" applyFill="1" applyBorder="1" applyAlignment="1">
      <alignment horizontal="left" vertical="center" wrapText="1" indent="1"/>
    </xf>
    <xf numFmtId="0" fontId="32" fillId="43" borderId="89" xfId="0" applyFont="1" applyFill="1" applyBorder="1" applyAlignment="1">
      <alignment horizontal="left" vertical="center" wrapText="1" indent="1"/>
    </xf>
    <xf numFmtId="0" fontId="32" fillId="43" borderId="90" xfId="0" applyFont="1" applyFill="1" applyBorder="1" applyAlignment="1">
      <alignment horizontal="left" vertical="center" wrapText="1" indent="1"/>
    </xf>
    <xf numFmtId="0" fontId="32" fillId="0" borderId="91" xfId="0" applyFont="1" applyBorder="1"/>
    <xf numFmtId="0" fontId="32" fillId="0" borderId="92" xfId="0" applyFont="1" applyBorder="1"/>
    <xf numFmtId="0" fontId="0" fillId="37" borderId="10" xfId="0" applyFill="1" applyBorder="1" applyAlignment="1">
      <alignment horizontal="left" vertical="center" wrapText="1" indent="1"/>
    </xf>
    <xf numFmtId="0" fontId="21" fillId="37" borderId="10" xfId="0" applyFont="1" applyFill="1" applyBorder="1" applyAlignment="1">
      <alignment horizontal="center" vertical="center" wrapText="1"/>
    </xf>
    <xf numFmtId="0" fontId="26" fillId="40" borderId="11" xfId="42" applyNumberFormat="1" applyFill="1" applyBorder="1" applyAlignment="1">
      <alignment horizontal="left" vertical="center"/>
    </xf>
    <xf numFmtId="0" fontId="26" fillId="40" borderId="74" xfId="42" applyNumberFormat="1" applyFill="1" applyBorder="1" applyAlignment="1">
      <alignment horizontal="left" vertical="center"/>
    </xf>
    <xf numFmtId="0" fontId="0" fillId="37" borderId="11" xfId="0" applyFill="1" applyBorder="1" applyAlignment="1">
      <alignment horizontal="left" vertical="center" wrapText="1"/>
    </xf>
    <xf numFmtId="0" fontId="0" fillId="37" borderId="74" xfId="0" applyFill="1" applyBorder="1" applyAlignment="1">
      <alignment horizontal="left" vertical="center" wrapText="1"/>
    </xf>
    <xf numFmtId="0" fontId="20" fillId="37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21" fillId="37" borderId="29" xfId="0" applyFont="1" applyFill="1" applyBorder="1" applyAlignment="1">
      <alignment horizontal="left" vertical="center" wrapText="1" indent="1"/>
    </xf>
    <xf numFmtId="0" fontId="21" fillId="37" borderId="17" xfId="0" applyFont="1" applyFill="1" applyBorder="1" applyAlignment="1">
      <alignment horizontal="left" vertical="center" wrapText="1" indent="1"/>
    </xf>
    <xf numFmtId="0" fontId="21" fillId="37" borderId="18" xfId="0" applyFont="1" applyFill="1" applyBorder="1" applyAlignment="1">
      <alignment horizontal="left" vertical="center" wrapText="1" indent="1"/>
    </xf>
    <xf numFmtId="0" fontId="22" fillId="37" borderId="30" xfId="0" applyFont="1" applyFill="1" applyBorder="1" applyAlignment="1">
      <alignment horizontal="left" vertical="center" wrapText="1" indent="1"/>
    </xf>
    <xf numFmtId="0" fontId="22" fillId="37" borderId="31" xfId="0" applyFont="1" applyFill="1" applyBorder="1" applyAlignment="1">
      <alignment horizontal="left" vertical="center" wrapText="1" indent="1"/>
    </xf>
    <xf numFmtId="0" fontId="22" fillId="37" borderId="32" xfId="0" applyFont="1" applyFill="1" applyBorder="1" applyAlignment="1">
      <alignment horizontal="left" vertical="center" wrapText="1" indent="1"/>
    </xf>
    <xf numFmtId="0" fontId="21" fillId="37" borderId="35" xfId="0" applyFont="1" applyFill="1" applyBorder="1" applyAlignment="1">
      <alignment horizontal="center" vertical="center" wrapText="1"/>
    </xf>
    <xf numFmtId="0" fontId="21" fillId="37" borderId="24" xfId="0" applyFont="1" applyFill="1" applyBorder="1" applyAlignment="1">
      <alignment horizontal="center" vertical="center" wrapText="1"/>
    </xf>
    <xf numFmtId="0" fontId="21" fillId="37" borderId="26" xfId="0" applyFont="1" applyFill="1" applyBorder="1" applyAlignment="1">
      <alignment horizontal="center" vertical="center" wrapText="1"/>
    </xf>
    <xf numFmtId="0" fontId="21" fillId="37" borderId="38" xfId="0" applyFont="1" applyFill="1" applyBorder="1" applyAlignment="1">
      <alignment horizontal="center" vertical="center" wrapText="1"/>
    </xf>
    <xf numFmtId="0" fontId="21" fillId="37" borderId="39" xfId="0" applyFont="1" applyFill="1" applyBorder="1" applyAlignment="1">
      <alignment horizontal="center" vertical="center" wrapText="1"/>
    </xf>
    <xf numFmtId="0" fontId="21" fillId="37" borderId="40" xfId="0" applyFont="1" applyFill="1" applyBorder="1" applyAlignment="1">
      <alignment horizontal="center" vertical="center" wrapText="1"/>
    </xf>
    <xf numFmtId="0" fontId="21" fillId="37" borderId="19" xfId="0" applyFont="1" applyFill="1" applyBorder="1" applyAlignment="1">
      <alignment horizontal="center" vertical="center" wrapText="1"/>
    </xf>
    <xf numFmtId="0" fontId="21" fillId="37" borderId="0" xfId="0" applyFont="1" applyFill="1" applyAlignment="1">
      <alignment horizontal="center" vertical="center" wrapText="1"/>
    </xf>
    <xf numFmtId="0" fontId="21" fillId="37" borderId="22" xfId="0" applyFont="1" applyFill="1" applyBorder="1" applyAlignment="1">
      <alignment horizontal="center" vertical="center" wrapText="1"/>
    </xf>
    <xf numFmtId="0" fontId="19" fillId="37" borderId="14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20" fillId="37" borderId="19" xfId="0" applyFont="1" applyFill="1" applyBorder="1" applyAlignment="1">
      <alignment horizontal="left" vertical="center" wrapText="1"/>
    </xf>
    <xf numFmtId="0" fontId="20" fillId="37" borderId="0" xfId="0" applyFont="1" applyFill="1" applyAlignment="1">
      <alignment horizontal="left" vertical="center" wrapText="1"/>
    </xf>
    <xf numFmtId="0" fontId="21" fillId="37" borderId="67" xfId="0" applyFont="1" applyFill="1" applyBorder="1" applyAlignment="1">
      <alignment horizontal="center" vertical="center" wrapText="1"/>
    </xf>
    <xf numFmtId="0" fontId="21" fillId="37" borderId="68" xfId="0" applyFont="1" applyFill="1" applyBorder="1" applyAlignment="1">
      <alignment horizontal="center" vertical="center" wrapText="1"/>
    </xf>
    <xf numFmtId="0" fontId="21" fillId="37" borderId="70" xfId="0" applyFont="1" applyFill="1" applyBorder="1" applyAlignment="1">
      <alignment horizontal="center" vertical="center" wrapText="1"/>
    </xf>
    <xf numFmtId="0" fontId="20" fillId="37" borderId="14" xfId="0" applyFont="1" applyFill="1" applyBorder="1" applyAlignment="1">
      <alignment horizontal="center" vertical="center" wrapText="1"/>
    </xf>
    <xf numFmtId="0" fontId="20" fillId="37" borderId="15" xfId="0" applyFont="1" applyFill="1" applyBorder="1" applyAlignment="1">
      <alignment horizontal="center" vertical="center" wrapText="1"/>
    </xf>
    <xf numFmtId="0" fontId="21" fillId="37" borderId="21" xfId="0" applyFont="1" applyFill="1" applyBorder="1" applyAlignment="1">
      <alignment horizontal="center" vertical="center" wrapText="1"/>
    </xf>
    <xf numFmtId="0" fontId="21" fillId="37" borderId="23" xfId="0" applyFont="1" applyFill="1" applyBorder="1" applyAlignment="1">
      <alignment horizontal="center" vertical="center" wrapText="1"/>
    </xf>
    <xf numFmtId="0" fontId="20" fillId="37" borderId="14" xfId="0" applyFont="1" applyFill="1" applyBorder="1" applyAlignment="1">
      <alignment horizontal="left" vertical="center" wrapText="1"/>
    </xf>
    <xf numFmtId="0" fontId="20" fillId="37" borderId="15" xfId="0" applyFont="1" applyFill="1" applyBorder="1" applyAlignment="1">
      <alignment horizontal="left" vertical="center" wrapText="1"/>
    </xf>
    <xf numFmtId="0" fontId="21" fillId="37" borderId="57" xfId="0" applyFont="1" applyFill="1" applyBorder="1" applyAlignment="1">
      <alignment horizontal="center" vertical="center" wrapText="1"/>
    </xf>
    <xf numFmtId="0" fontId="21" fillId="37" borderId="15" xfId="0" applyFont="1" applyFill="1" applyBorder="1" applyAlignment="1">
      <alignment horizontal="center" vertical="center" wrapText="1"/>
    </xf>
    <xf numFmtId="0" fontId="21" fillId="37" borderId="58" xfId="0" applyFont="1" applyFill="1" applyBorder="1" applyAlignment="1">
      <alignment horizontal="center" vertical="center" wrapText="1"/>
    </xf>
    <xf numFmtId="0" fontId="21" fillId="37" borderId="55" xfId="0" applyFont="1" applyFill="1" applyBorder="1" applyAlignment="1">
      <alignment horizontal="center" vertical="center" wrapText="1"/>
    </xf>
    <xf numFmtId="0" fontId="21" fillId="37" borderId="56" xfId="0" applyFont="1" applyFill="1" applyBorder="1" applyAlignment="1">
      <alignment horizontal="center" vertical="center" wrapText="1"/>
    </xf>
    <xf numFmtId="0" fontId="21" fillId="37" borderId="27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21" fillId="37" borderId="50" xfId="0" applyFont="1" applyFill="1" applyBorder="1" applyAlignment="1">
      <alignment horizontal="center" vertical="center" wrapText="1"/>
    </xf>
    <xf numFmtId="0" fontId="21" fillId="37" borderId="59" xfId="0" applyFont="1" applyFill="1" applyBorder="1" applyAlignment="1">
      <alignment horizontal="center" vertical="center" wrapText="1"/>
    </xf>
    <xf numFmtId="0" fontId="21" fillId="37" borderId="14" xfId="0" applyFont="1" applyFill="1" applyBorder="1" applyAlignment="1">
      <alignment horizontal="left" vertical="center" wrapText="1" indent="1"/>
    </xf>
    <xf numFmtId="0" fontId="21" fillId="37" borderId="15" xfId="0" applyFont="1" applyFill="1" applyBorder="1" applyAlignment="1">
      <alignment horizontal="left" vertical="center" wrapText="1" indent="1"/>
    </xf>
    <xf numFmtId="0" fontId="21" fillId="37" borderId="28" xfId="0" applyFont="1" applyFill="1" applyBorder="1" applyAlignment="1">
      <alignment horizontal="left" vertical="center" wrapText="1" indent="1"/>
    </xf>
    <xf numFmtId="0" fontId="21" fillId="37" borderId="33" xfId="0" applyFont="1" applyFill="1" applyBorder="1" applyAlignment="1">
      <alignment horizontal="center" vertical="center" wrapText="1"/>
    </xf>
    <xf numFmtId="0" fontId="29" fillId="46" borderId="71" xfId="0" applyFont="1" applyFill="1" applyBorder="1" applyAlignment="1">
      <alignment horizontal="center" vertical="center" wrapText="1"/>
    </xf>
    <xf numFmtId="0" fontId="29" fillId="46" borderId="74" xfId="0" applyFont="1" applyFill="1" applyBorder="1" applyAlignment="1">
      <alignment horizontal="center" vertical="center" wrapText="1"/>
    </xf>
    <xf numFmtId="0" fontId="29" fillId="46" borderId="85" xfId="0" applyFont="1" applyFill="1" applyBorder="1" applyAlignment="1">
      <alignment horizontal="center" vertical="center" wrapText="1"/>
    </xf>
    <xf numFmtId="0" fontId="29" fillId="46" borderId="87" xfId="0" applyFont="1" applyFill="1" applyBorder="1" applyAlignment="1">
      <alignment horizontal="center" vertical="center" wrapText="1"/>
    </xf>
    <xf numFmtId="0" fontId="29" fillId="43" borderId="71" xfId="0" applyFont="1" applyFill="1" applyBorder="1" applyAlignment="1">
      <alignment horizontal="center" vertical="center" wrapText="1"/>
    </xf>
    <xf numFmtId="0" fontId="29" fillId="43" borderId="74" xfId="0" applyFont="1" applyFill="1" applyBorder="1" applyAlignment="1">
      <alignment horizontal="center" vertical="center" wrapText="1"/>
    </xf>
    <xf numFmtId="0" fontId="29" fillId="43" borderId="85" xfId="0" applyFont="1" applyFill="1" applyBorder="1" applyAlignment="1">
      <alignment horizontal="center" vertical="center" wrapText="1"/>
    </xf>
    <xf numFmtId="0" fontId="29" fillId="43" borderId="87" xfId="0" applyFont="1" applyFill="1" applyBorder="1" applyAlignment="1">
      <alignment horizontal="center" vertical="center" wrapText="1"/>
    </xf>
    <xf numFmtId="0" fontId="19" fillId="43" borderId="78" xfId="0" applyFont="1" applyFill="1" applyBorder="1" applyAlignment="1">
      <alignment horizontal="center" vertical="center" wrapText="1"/>
    </xf>
    <xf numFmtId="0" fontId="19" fillId="43" borderId="79" xfId="0" applyFont="1" applyFill="1" applyBorder="1" applyAlignment="1">
      <alignment horizontal="center" vertical="center" wrapText="1"/>
    </xf>
    <xf numFmtId="0" fontId="19" fillId="43" borderId="80" xfId="0" applyFont="1" applyFill="1" applyBorder="1" applyAlignment="1">
      <alignment horizontal="center" vertical="center" wrapText="1"/>
    </xf>
    <xf numFmtId="0" fontId="30" fillId="43" borderId="72" xfId="0" applyFont="1" applyFill="1" applyBorder="1" applyAlignment="1">
      <alignment horizontal="center" vertical="center" wrapText="1"/>
    </xf>
    <xf numFmtId="0" fontId="30" fillId="43" borderId="82" xfId="0" applyFont="1" applyFill="1" applyBorder="1" applyAlignment="1">
      <alignment horizontal="center" vertical="center" wrapText="1"/>
    </xf>
    <xf numFmtId="0" fontId="30" fillId="43" borderId="83" xfId="0" applyFont="1" applyFill="1" applyBorder="1" applyAlignment="1">
      <alignment horizontal="center" vertical="center" wrapText="1"/>
    </xf>
    <xf numFmtId="0" fontId="21" fillId="37" borderId="76" xfId="0" applyFont="1" applyFill="1" applyBorder="1" applyAlignment="1">
      <alignment horizontal="left" vertical="center" wrapText="1" inden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- Accent2 3" xfId="42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6">
    <dxf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6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H411" totalsRowShown="0" tableBorderDxfId="5">
  <autoFilter ref="A1:H411">
    <filterColumn colId="1">
      <filters>
        <filter val="Klassik masaj, bölgəsəl (1 nahiyə)"/>
      </filters>
    </filterColumn>
    <filterColumn colId="5">
      <filters>
        <filter val="0.1"/>
        <filter val="0.15"/>
        <filter val="0.4"/>
        <filter val="0.5"/>
        <filter val="0.75"/>
        <filter val="1"/>
      </filters>
    </filterColumn>
  </autoFilter>
  <tableColumns count="8">
    <tableColumn id="1" name="Column1" dataDxfId="4"/>
    <tableColumn id="2" name="Column2" dataDxfId="3"/>
    <tableColumn id="3" name="Column3" dataDxfId="2"/>
    <tableColumn id="4" name="Column4" dataDxfId="1"/>
    <tableColumn id="5" name="Column5" dataDxfId="0"/>
    <tableColumn id="6" name="Column6"/>
    <tableColumn id="7" name="Column7"/>
    <tableColumn id="8" name="Column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10"/>
  <sheetViews>
    <sheetView workbookViewId="0">
      <selection activeCell="C32" sqref="C32"/>
    </sheetView>
  </sheetViews>
  <sheetFormatPr defaultRowHeight="14.4" x14ac:dyDescent="0.3"/>
  <cols>
    <col min="1" max="1" width="9.77734375" bestFit="1" customWidth="1"/>
    <col min="2" max="2" width="54.77734375" bestFit="1" customWidth="1"/>
    <col min="3" max="3" width="10.77734375" bestFit="1" customWidth="1"/>
    <col min="4" max="4" width="15.77734375" bestFit="1" customWidth="1"/>
    <col min="5" max="5" width="9" bestFit="1" customWidth="1"/>
  </cols>
  <sheetData>
    <row r="1" spans="1:5" x14ac:dyDescent="0.3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3" t="s">
        <v>7</v>
      </c>
      <c r="B2" s="3" t="s">
        <v>5</v>
      </c>
      <c r="C2" s="3">
        <v>90067.45</v>
      </c>
      <c r="D2" s="3">
        <v>6271</v>
      </c>
      <c r="E2" s="3" t="s">
        <v>6</v>
      </c>
    </row>
    <row r="3" spans="1:5" x14ac:dyDescent="0.3">
      <c r="A3" s="3" t="s">
        <v>9</v>
      </c>
      <c r="B3" s="3" t="s">
        <v>8</v>
      </c>
      <c r="C3" s="3">
        <v>75309.5</v>
      </c>
      <c r="D3" s="3">
        <v>5382</v>
      </c>
      <c r="E3" s="3" t="s">
        <v>6</v>
      </c>
    </row>
    <row r="4" spans="1:5" x14ac:dyDescent="0.3">
      <c r="A4" s="3" t="s">
        <v>11</v>
      </c>
      <c r="B4" s="3" t="s">
        <v>10</v>
      </c>
      <c r="C4" s="3">
        <v>72856.100000000006</v>
      </c>
      <c r="D4" s="3">
        <v>3314</v>
      </c>
      <c r="E4" s="3" t="s">
        <v>6</v>
      </c>
    </row>
    <row r="5" spans="1:5" x14ac:dyDescent="0.3">
      <c r="A5" s="3" t="s">
        <v>13</v>
      </c>
      <c r="B5" s="3" t="s">
        <v>12</v>
      </c>
      <c r="C5" s="3">
        <v>53271</v>
      </c>
      <c r="D5" s="3">
        <v>5328</v>
      </c>
      <c r="E5" s="3" t="s">
        <v>6</v>
      </c>
    </row>
    <row r="6" spans="1:5" x14ac:dyDescent="0.3">
      <c r="A6" s="3" t="s">
        <v>15</v>
      </c>
      <c r="B6" s="3" t="s">
        <v>14</v>
      </c>
      <c r="C6" s="3">
        <v>48713</v>
      </c>
      <c r="D6" s="3">
        <v>1740</v>
      </c>
      <c r="E6" s="3" t="s">
        <v>6</v>
      </c>
    </row>
    <row r="7" spans="1:5" x14ac:dyDescent="0.3">
      <c r="A7" s="3" t="s">
        <v>17</v>
      </c>
      <c r="B7" s="3" t="s">
        <v>16</v>
      </c>
      <c r="C7" s="3">
        <v>41677</v>
      </c>
      <c r="D7" s="3">
        <v>4243</v>
      </c>
      <c r="E7" s="3" t="s">
        <v>6</v>
      </c>
    </row>
    <row r="8" spans="1:5" x14ac:dyDescent="0.3">
      <c r="A8" s="3" t="s">
        <v>19</v>
      </c>
      <c r="B8" s="3" t="s">
        <v>18</v>
      </c>
      <c r="C8" s="3">
        <v>32783</v>
      </c>
      <c r="D8" s="3">
        <v>4347</v>
      </c>
      <c r="E8" s="3" t="s">
        <v>6</v>
      </c>
    </row>
    <row r="9" spans="1:5" x14ac:dyDescent="0.3">
      <c r="A9" s="3" t="s">
        <v>21</v>
      </c>
      <c r="B9" s="3" t="s">
        <v>20</v>
      </c>
      <c r="C9" s="3">
        <v>21235.05</v>
      </c>
      <c r="D9" s="3">
        <v>2412</v>
      </c>
      <c r="E9" s="3" t="s">
        <v>6</v>
      </c>
    </row>
    <row r="10" spans="1:5" x14ac:dyDescent="0.3">
      <c r="A10" s="3" t="s">
        <v>23</v>
      </c>
      <c r="B10" s="3" t="s">
        <v>22</v>
      </c>
      <c r="C10" s="3">
        <v>17305.150000000001</v>
      </c>
      <c r="D10" s="3">
        <v>2541</v>
      </c>
      <c r="E10" s="3" t="s">
        <v>6</v>
      </c>
    </row>
    <row r="11" spans="1:5" x14ac:dyDescent="0.3">
      <c r="A11" s="3" t="s">
        <v>25</v>
      </c>
      <c r="B11" s="3" t="s">
        <v>24</v>
      </c>
      <c r="C11" s="3">
        <v>7805</v>
      </c>
      <c r="D11" s="3">
        <v>20725</v>
      </c>
      <c r="E11" s="3" t="s">
        <v>6</v>
      </c>
    </row>
    <row r="12" spans="1:5" x14ac:dyDescent="0.3">
      <c r="A12" s="3" t="s">
        <v>27</v>
      </c>
      <c r="B12" s="3" t="s">
        <v>26</v>
      </c>
      <c r="C12" s="3">
        <v>6847.6</v>
      </c>
      <c r="D12" s="3">
        <v>32739</v>
      </c>
      <c r="E12" s="3" t="s">
        <v>6</v>
      </c>
    </row>
    <row r="13" spans="1:5" x14ac:dyDescent="0.3">
      <c r="A13" s="3" t="s">
        <v>29</v>
      </c>
      <c r="B13" s="3" t="s">
        <v>28</v>
      </c>
      <c r="C13" s="3">
        <v>6098.4</v>
      </c>
      <c r="D13" s="3">
        <v>30027</v>
      </c>
      <c r="E13" s="3" t="s">
        <v>6</v>
      </c>
    </row>
    <row r="14" spans="1:5" x14ac:dyDescent="0.3">
      <c r="A14" s="3" t="s">
        <v>31</v>
      </c>
      <c r="B14" s="3" t="s">
        <v>30</v>
      </c>
      <c r="C14" s="3">
        <v>5761</v>
      </c>
      <c r="D14" s="3">
        <v>16969</v>
      </c>
      <c r="E14" s="3" t="s">
        <v>6</v>
      </c>
    </row>
    <row r="15" spans="1:5" x14ac:dyDescent="0.3">
      <c r="A15" s="3" t="s">
        <v>33</v>
      </c>
      <c r="B15" s="3" t="s">
        <v>32</v>
      </c>
      <c r="C15" s="3">
        <v>4088</v>
      </c>
      <c r="D15" s="3">
        <v>12535</v>
      </c>
      <c r="E15" s="3" t="s">
        <v>6</v>
      </c>
    </row>
    <row r="16" spans="1:5" x14ac:dyDescent="0.3">
      <c r="A16" s="3" t="s">
        <v>35</v>
      </c>
      <c r="B16" s="3" t="s">
        <v>34</v>
      </c>
      <c r="C16" s="3">
        <v>3502</v>
      </c>
      <c r="D16" s="3">
        <v>332</v>
      </c>
      <c r="E16" s="3" t="s">
        <v>6</v>
      </c>
    </row>
    <row r="17" spans="1:5" x14ac:dyDescent="0.3">
      <c r="A17" s="3" t="s">
        <v>37</v>
      </c>
      <c r="B17" s="3" t="s">
        <v>36</v>
      </c>
      <c r="C17" s="3">
        <v>3465.45</v>
      </c>
      <c r="D17" s="3">
        <v>17042</v>
      </c>
      <c r="E17" s="3" t="s">
        <v>6</v>
      </c>
    </row>
    <row r="18" spans="1:5" x14ac:dyDescent="0.3">
      <c r="A18" s="3" t="s">
        <v>39</v>
      </c>
      <c r="B18" s="3" t="s">
        <v>38</v>
      </c>
      <c r="C18" s="3">
        <v>2480.8000000000002</v>
      </c>
      <c r="D18" s="3">
        <v>4139</v>
      </c>
      <c r="E18" s="3" t="s">
        <v>6</v>
      </c>
    </row>
    <row r="19" spans="1:5" x14ac:dyDescent="0.3">
      <c r="A19" s="3" t="s">
        <v>41</v>
      </c>
      <c r="B19" s="3" t="s">
        <v>40</v>
      </c>
      <c r="C19" s="3">
        <v>2025</v>
      </c>
      <c r="D19" s="3">
        <v>81</v>
      </c>
      <c r="E19" s="3" t="s">
        <v>6</v>
      </c>
    </row>
    <row r="20" spans="1:5" x14ac:dyDescent="0.3">
      <c r="A20" s="3" t="s">
        <v>43</v>
      </c>
      <c r="B20" s="3" t="s">
        <v>42</v>
      </c>
      <c r="C20" s="3">
        <v>1708</v>
      </c>
      <c r="D20" s="3">
        <v>12440</v>
      </c>
      <c r="E20" s="3" t="s">
        <v>6</v>
      </c>
    </row>
    <row r="21" spans="1:5" x14ac:dyDescent="0.3">
      <c r="A21" s="3" t="s">
        <v>44</v>
      </c>
      <c r="B21" s="3"/>
      <c r="C21" s="3">
        <v>1525</v>
      </c>
      <c r="D21" s="3">
        <v>61</v>
      </c>
      <c r="E21" s="3" t="s">
        <v>6</v>
      </c>
    </row>
    <row r="22" spans="1:5" x14ac:dyDescent="0.3">
      <c r="A22" s="3" t="s">
        <v>46</v>
      </c>
      <c r="B22" s="3" t="s">
        <v>45</v>
      </c>
      <c r="C22" s="3">
        <v>1325</v>
      </c>
      <c r="D22" s="3">
        <v>53</v>
      </c>
      <c r="E22" s="3" t="s">
        <v>6</v>
      </c>
    </row>
    <row r="23" spans="1:5" x14ac:dyDescent="0.3">
      <c r="A23" s="3" t="s">
        <v>48</v>
      </c>
      <c r="B23" s="3" t="s">
        <v>47</v>
      </c>
      <c r="C23" s="3">
        <v>1020</v>
      </c>
      <c r="D23" s="3">
        <v>34</v>
      </c>
      <c r="E23" s="3" t="s">
        <v>6</v>
      </c>
    </row>
    <row r="24" spans="1:5" x14ac:dyDescent="0.3">
      <c r="A24" s="3" t="s">
        <v>50</v>
      </c>
      <c r="B24" s="3" t="s">
        <v>49</v>
      </c>
      <c r="C24" s="3">
        <v>990</v>
      </c>
      <c r="D24" s="3">
        <v>18</v>
      </c>
      <c r="E24" s="3" t="s">
        <v>6</v>
      </c>
    </row>
    <row r="25" spans="1:5" x14ac:dyDescent="0.3">
      <c r="A25" s="3" t="s">
        <v>52</v>
      </c>
      <c r="B25" s="3" t="s">
        <v>51</v>
      </c>
      <c r="C25" s="3">
        <v>786</v>
      </c>
      <c r="D25" s="3">
        <v>5328</v>
      </c>
      <c r="E25" s="3" t="s">
        <v>6</v>
      </c>
    </row>
    <row r="26" spans="1:5" x14ac:dyDescent="0.3">
      <c r="A26" s="3" t="s">
        <v>54</v>
      </c>
      <c r="B26" s="3" t="s">
        <v>53</v>
      </c>
      <c r="C26" s="3">
        <v>756</v>
      </c>
      <c r="D26" s="3">
        <v>59</v>
      </c>
      <c r="E26" s="3" t="s">
        <v>6</v>
      </c>
    </row>
    <row r="27" spans="1:5" x14ac:dyDescent="0.3">
      <c r="A27" s="3" t="s">
        <v>56</v>
      </c>
      <c r="B27" s="3" t="s">
        <v>55</v>
      </c>
      <c r="C27" s="3">
        <v>671.5</v>
      </c>
      <c r="D27" s="3">
        <v>1642</v>
      </c>
      <c r="E27" s="3" t="s">
        <v>6</v>
      </c>
    </row>
    <row r="28" spans="1:5" x14ac:dyDescent="0.3">
      <c r="A28" s="3" t="s">
        <v>58</v>
      </c>
      <c r="B28" s="3" t="s">
        <v>57</v>
      </c>
      <c r="C28" s="3">
        <v>640</v>
      </c>
      <c r="D28" s="3">
        <v>64</v>
      </c>
      <c r="E28" s="3" t="s">
        <v>6</v>
      </c>
    </row>
    <row r="29" spans="1:5" x14ac:dyDescent="0.3">
      <c r="A29" s="3" t="s">
        <v>60</v>
      </c>
      <c r="B29" s="3" t="s">
        <v>59</v>
      </c>
      <c r="C29" s="3">
        <v>562.5</v>
      </c>
      <c r="D29" s="3">
        <v>6061</v>
      </c>
      <c r="E29" s="3" t="s">
        <v>6</v>
      </c>
    </row>
    <row r="30" spans="1:5" x14ac:dyDescent="0.3">
      <c r="A30" s="3" t="s">
        <v>62</v>
      </c>
      <c r="B30" s="3" t="s">
        <v>61</v>
      </c>
      <c r="C30" s="3">
        <v>547.25</v>
      </c>
      <c r="D30" s="3">
        <v>50</v>
      </c>
      <c r="E30" s="3" t="s">
        <v>6</v>
      </c>
    </row>
    <row r="31" spans="1:5" x14ac:dyDescent="0.3">
      <c r="A31" s="3" t="s">
        <v>64</v>
      </c>
      <c r="B31" s="3" t="s">
        <v>63</v>
      </c>
      <c r="C31" s="3">
        <v>537.75</v>
      </c>
      <c r="D31" s="3">
        <v>16365</v>
      </c>
      <c r="E31" s="3" t="s">
        <v>6</v>
      </c>
    </row>
    <row r="32" spans="1:5" x14ac:dyDescent="0.3">
      <c r="A32" s="3" t="s">
        <v>66</v>
      </c>
      <c r="B32" s="3" t="s">
        <v>65</v>
      </c>
      <c r="C32" s="3">
        <v>492</v>
      </c>
      <c r="D32" s="3">
        <v>495</v>
      </c>
      <c r="E32" s="3" t="s">
        <v>6</v>
      </c>
    </row>
    <row r="33" spans="1:5" x14ac:dyDescent="0.3">
      <c r="A33" s="3" t="s">
        <v>68</v>
      </c>
      <c r="B33" s="3" t="s">
        <v>67</v>
      </c>
      <c r="C33" s="3">
        <v>490</v>
      </c>
      <c r="D33" s="3">
        <v>17</v>
      </c>
      <c r="E33" s="3" t="s">
        <v>6</v>
      </c>
    </row>
    <row r="34" spans="1:5" x14ac:dyDescent="0.3">
      <c r="A34" s="3" t="s">
        <v>70</v>
      </c>
      <c r="B34" s="3" t="s">
        <v>69</v>
      </c>
      <c r="C34" s="3">
        <v>324</v>
      </c>
      <c r="D34" s="3">
        <v>81</v>
      </c>
      <c r="E34" s="3" t="s">
        <v>6</v>
      </c>
    </row>
    <row r="35" spans="1:5" x14ac:dyDescent="0.3">
      <c r="A35" s="3" t="s">
        <v>72</v>
      </c>
      <c r="B35" s="3" t="s">
        <v>71</v>
      </c>
      <c r="C35" s="3">
        <v>217.5</v>
      </c>
      <c r="D35" s="3">
        <v>5337</v>
      </c>
      <c r="E35" s="3" t="s">
        <v>6</v>
      </c>
    </row>
    <row r="36" spans="1:5" x14ac:dyDescent="0.3">
      <c r="A36" s="3" t="s">
        <v>74</v>
      </c>
      <c r="B36" s="3" t="s">
        <v>73</v>
      </c>
      <c r="C36" s="3">
        <v>184</v>
      </c>
      <c r="D36" s="3">
        <v>277</v>
      </c>
      <c r="E36" s="3" t="s">
        <v>6</v>
      </c>
    </row>
    <row r="37" spans="1:5" x14ac:dyDescent="0.3">
      <c r="A37" s="3" t="s">
        <v>76</v>
      </c>
      <c r="B37" s="3" t="s">
        <v>75</v>
      </c>
      <c r="C37" s="3">
        <v>126</v>
      </c>
      <c r="D37" s="3">
        <v>805</v>
      </c>
      <c r="E37" s="3" t="s">
        <v>6</v>
      </c>
    </row>
    <row r="38" spans="1:5" x14ac:dyDescent="0.3">
      <c r="A38" s="3" t="s">
        <v>78</v>
      </c>
      <c r="B38" s="3" t="s">
        <v>77</v>
      </c>
      <c r="C38" s="3">
        <v>77</v>
      </c>
      <c r="D38" s="3">
        <v>7</v>
      </c>
      <c r="E38" s="3" t="s">
        <v>6</v>
      </c>
    </row>
    <row r="39" spans="1:5" x14ac:dyDescent="0.3">
      <c r="A39" s="3" t="s">
        <v>80</v>
      </c>
      <c r="B39" s="3" t="s">
        <v>79</v>
      </c>
      <c r="C39" s="3">
        <v>20</v>
      </c>
      <c r="D39" s="3">
        <v>1</v>
      </c>
      <c r="E39" s="3" t="s">
        <v>6</v>
      </c>
    </row>
    <row r="40" spans="1:5" x14ac:dyDescent="0.3">
      <c r="A40" s="1" t="s">
        <v>176</v>
      </c>
      <c r="B40" s="1" t="s">
        <v>177</v>
      </c>
      <c r="C40" s="1">
        <v>1</v>
      </c>
      <c r="D40" s="1">
        <v>20</v>
      </c>
      <c r="E40" s="1" t="s">
        <v>6</v>
      </c>
    </row>
    <row r="41" spans="1:5" x14ac:dyDescent="0.3">
      <c r="A41" s="1" t="s">
        <v>178</v>
      </c>
      <c r="B41" s="1" t="s">
        <v>179</v>
      </c>
      <c r="C41" s="1">
        <v>896</v>
      </c>
      <c r="D41" s="1">
        <v>7168</v>
      </c>
      <c r="E41" s="1" t="s">
        <v>6</v>
      </c>
    </row>
    <row r="42" spans="1:5" x14ac:dyDescent="0.3">
      <c r="A42" s="1" t="s">
        <v>180</v>
      </c>
      <c r="B42" s="1" t="s">
        <v>181</v>
      </c>
      <c r="C42" s="1">
        <v>39</v>
      </c>
      <c r="D42" s="1">
        <v>1716</v>
      </c>
      <c r="E42" s="1" t="s">
        <v>6</v>
      </c>
    </row>
    <row r="43" spans="1:5" x14ac:dyDescent="0.3">
      <c r="A43" s="1" t="s">
        <v>182</v>
      </c>
      <c r="B43" s="1" t="s">
        <v>183</v>
      </c>
      <c r="C43" s="1">
        <v>24</v>
      </c>
      <c r="D43" s="1">
        <v>528</v>
      </c>
      <c r="E43" s="1" t="s">
        <v>6</v>
      </c>
    </row>
    <row r="44" spans="1:5" x14ac:dyDescent="0.3">
      <c r="A44" s="1" t="s">
        <v>184</v>
      </c>
      <c r="B44" s="1" t="s">
        <v>185</v>
      </c>
      <c r="C44" s="1">
        <v>1</v>
      </c>
      <c r="D44" s="1">
        <v>3</v>
      </c>
      <c r="E44" s="1" t="s">
        <v>6</v>
      </c>
    </row>
    <row r="45" spans="1:5" x14ac:dyDescent="0.3">
      <c r="A45" s="1" t="s">
        <v>186</v>
      </c>
      <c r="B45" s="1" t="s">
        <v>187</v>
      </c>
      <c r="C45" s="1">
        <v>13</v>
      </c>
      <c r="D45" s="1">
        <v>94</v>
      </c>
      <c r="E45" s="1" t="s">
        <v>6</v>
      </c>
    </row>
    <row r="46" spans="1:5" x14ac:dyDescent="0.3">
      <c r="A46" s="1" t="s">
        <v>188</v>
      </c>
      <c r="B46" s="1" t="s">
        <v>189</v>
      </c>
      <c r="C46" s="1">
        <v>79</v>
      </c>
      <c r="D46" s="1">
        <v>4345</v>
      </c>
      <c r="E46" s="1" t="s">
        <v>6</v>
      </c>
    </row>
    <row r="47" spans="1:5" x14ac:dyDescent="0.3">
      <c r="A47" s="1" t="s">
        <v>190</v>
      </c>
      <c r="B47" s="1" t="s">
        <v>191</v>
      </c>
      <c r="C47" s="1">
        <v>262</v>
      </c>
      <c r="D47" s="1">
        <v>11528</v>
      </c>
      <c r="E47" s="1" t="s">
        <v>6</v>
      </c>
    </row>
    <row r="48" spans="1:5" x14ac:dyDescent="0.3">
      <c r="A48" s="1" t="s">
        <v>192</v>
      </c>
      <c r="B48" s="1" t="s">
        <v>193</v>
      </c>
      <c r="C48" s="1">
        <v>1895</v>
      </c>
      <c r="D48" s="1">
        <v>17053</v>
      </c>
      <c r="E48" s="1" t="s">
        <v>6</v>
      </c>
    </row>
    <row r="49" spans="1:5" x14ac:dyDescent="0.3">
      <c r="A49" s="1" t="s">
        <v>194</v>
      </c>
      <c r="B49" s="1" t="s">
        <v>195</v>
      </c>
      <c r="C49" s="1">
        <v>24</v>
      </c>
      <c r="D49" s="1">
        <v>144</v>
      </c>
      <c r="E49" s="1" t="s">
        <v>6</v>
      </c>
    </row>
    <row r="50" spans="1:5" x14ac:dyDescent="0.3">
      <c r="A50" s="1" t="s">
        <v>196</v>
      </c>
      <c r="B50" s="1" t="s">
        <v>197</v>
      </c>
      <c r="C50" s="1">
        <v>1</v>
      </c>
      <c r="D50" s="1">
        <v>39</v>
      </c>
      <c r="E50" s="1" t="s">
        <v>6</v>
      </c>
    </row>
    <row r="51" spans="1:5" x14ac:dyDescent="0.3">
      <c r="A51" s="1" t="s">
        <v>198</v>
      </c>
      <c r="B51" s="1" t="s">
        <v>199</v>
      </c>
      <c r="C51" s="1">
        <v>92</v>
      </c>
      <c r="D51" s="1">
        <v>5060</v>
      </c>
      <c r="E51" s="1" t="s">
        <v>6</v>
      </c>
    </row>
    <row r="52" spans="1:5" x14ac:dyDescent="0.3">
      <c r="A52" s="1" t="s">
        <v>200</v>
      </c>
      <c r="B52" s="1" t="s">
        <v>201</v>
      </c>
      <c r="C52" s="1">
        <v>1</v>
      </c>
      <c r="D52" s="1">
        <v>60</v>
      </c>
      <c r="E52" s="1" t="s">
        <v>6</v>
      </c>
    </row>
    <row r="53" spans="1:5" x14ac:dyDescent="0.3">
      <c r="A53" s="1" t="s">
        <v>202</v>
      </c>
      <c r="B53" s="1" t="s">
        <v>203</v>
      </c>
      <c r="C53" s="1">
        <v>1272</v>
      </c>
      <c r="D53" s="1">
        <v>21593</v>
      </c>
      <c r="E53" s="1" t="s">
        <v>6</v>
      </c>
    </row>
    <row r="54" spans="1:5" x14ac:dyDescent="0.3">
      <c r="A54" s="1" t="s">
        <v>204</v>
      </c>
      <c r="B54" s="1" t="s">
        <v>205</v>
      </c>
      <c r="C54" s="1">
        <v>7</v>
      </c>
      <c r="D54" s="1">
        <v>76</v>
      </c>
      <c r="E54" s="1" t="s">
        <v>6</v>
      </c>
    </row>
    <row r="55" spans="1:5" x14ac:dyDescent="0.3">
      <c r="A55" s="1" t="s">
        <v>206</v>
      </c>
      <c r="B55" s="1" t="s">
        <v>207</v>
      </c>
      <c r="C55" s="1">
        <v>1</v>
      </c>
      <c r="D55" s="1">
        <v>44</v>
      </c>
      <c r="E55" s="1" t="s">
        <v>6</v>
      </c>
    </row>
    <row r="56" spans="1:5" x14ac:dyDescent="0.3">
      <c r="A56" s="1" t="s">
        <v>208</v>
      </c>
      <c r="B56" s="1" t="s">
        <v>209</v>
      </c>
      <c r="C56" s="1">
        <v>2</v>
      </c>
      <c r="D56" s="1">
        <v>88</v>
      </c>
      <c r="E56" s="1" t="s">
        <v>6</v>
      </c>
    </row>
    <row r="57" spans="1:5" x14ac:dyDescent="0.3">
      <c r="A57" s="1" t="s">
        <v>210</v>
      </c>
      <c r="B57" s="1" t="s">
        <v>211</v>
      </c>
      <c r="C57" s="1">
        <v>1</v>
      </c>
      <c r="D57" s="1">
        <v>8</v>
      </c>
      <c r="E57" s="1" t="s">
        <v>6</v>
      </c>
    </row>
    <row r="58" spans="1:5" x14ac:dyDescent="0.3">
      <c r="A58" s="1" t="s">
        <v>212</v>
      </c>
      <c r="B58" s="1" t="s">
        <v>213</v>
      </c>
      <c r="C58" s="1">
        <v>1239</v>
      </c>
      <c r="D58" s="1">
        <v>11151</v>
      </c>
      <c r="E58" s="1" t="s">
        <v>6</v>
      </c>
    </row>
    <row r="59" spans="1:5" x14ac:dyDescent="0.3">
      <c r="A59" s="1" t="s">
        <v>214</v>
      </c>
      <c r="B59" s="1" t="s">
        <v>215</v>
      </c>
      <c r="C59" s="1">
        <v>278</v>
      </c>
      <c r="D59" s="1">
        <v>3234</v>
      </c>
      <c r="E59" s="1" t="s">
        <v>6</v>
      </c>
    </row>
    <row r="60" spans="1:5" x14ac:dyDescent="0.3">
      <c r="A60" s="1" t="s">
        <v>216</v>
      </c>
      <c r="B60" s="1" t="s">
        <v>217</v>
      </c>
      <c r="C60" s="1">
        <v>2032</v>
      </c>
      <c r="D60" s="1">
        <v>20318</v>
      </c>
      <c r="E60" s="1" t="s">
        <v>6</v>
      </c>
    </row>
    <row r="61" spans="1:5" x14ac:dyDescent="0.3">
      <c r="A61" s="1" t="s">
        <v>218</v>
      </c>
      <c r="B61" s="1" t="s">
        <v>219</v>
      </c>
      <c r="C61" s="1">
        <v>11</v>
      </c>
      <c r="D61" s="1">
        <v>118</v>
      </c>
      <c r="E61" s="1" t="s">
        <v>6</v>
      </c>
    </row>
    <row r="62" spans="1:5" x14ac:dyDescent="0.3">
      <c r="A62" s="1" t="s">
        <v>220</v>
      </c>
      <c r="B62" s="1" t="s">
        <v>221</v>
      </c>
      <c r="C62" s="1">
        <v>110</v>
      </c>
      <c r="D62" s="1">
        <v>3630</v>
      </c>
      <c r="E62" s="1" t="s">
        <v>6</v>
      </c>
    </row>
    <row r="63" spans="1:5" x14ac:dyDescent="0.3">
      <c r="A63" s="1" t="s">
        <v>222</v>
      </c>
      <c r="B63" s="1" t="s">
        <v>223</v>
      </c>
      <c r="C63" s="1">
        <v>1321</v>
      </c>
      <c r="D63" s="1">
        <v>10564</v>
      </c>
      <c r="E63" s="1" t="s">
        <v>6</v>
      </c>
    </row>
    <row r="64" spans="1:5" x14ac:dyDescent="0.3">
      <c r="A64" s="1" t="s">
        <v>224</v>
      </c>
      <c r="B64" s="1" t="s">
        <v>225</v>
      </c>
      <c r="C64" s="1">
        <v>357</v>
      </c>
      <c r="D64" s="1">
        <v>2139</v>
      </c>
      <c r="E64" s="1" t="s">
        <v>6</v>
      </c>
    </row>
    <row r="65" spans="1:5" x14ac:dyDescent="0.3">
      <c r="A65" s="1" t="s">
        <v>226</v>
      </c>
      <c r="B65" s="1" t="s">
        <v>227</v>
      </c>
      <c r="C65" s="1">
        <v>36</v>
      </c>
      <c r="D65" s="1">
        <v>385</v>
      </c>
      <c r="E65" s="1" t="s">
        <v>6</v>
      </c>
    </row>
    <row r="66" spans="1:5" x14ac:dyDescent="0.3">
      <c r="A66" s="2" t="s">
        <v>254</v>
      </c>
      <c r="B66" s="2" t="s">
        <v>255</v>
      </c>
      <c r="C66" s="2">
        <v>1064</v>
      </c>
      <c r="D66" s="2">
        <v>5894</v>
      </c>
      <c r="E66" s="2" t="s">
        <v>6</v>
      </c>
    </row>
    <row r="67" spans="1:5" x14ac:dyDescent="0.3">
      <c r="A67" s="2" t="s">
        <v>256</v>
      </c>
      <c r="B67" s="2" t="s">
        <v>257</v>
      </c>
      <c r="C67" s="2">
        <v>1333</v>
      </c>
      <c r="D67" s="2">
        <v>4866</v>
      </c>
      <c r="E67" s="2" t="s">
        <v>6</v>
      </c>
    </row>
    <row r="68" spans="1:5" x14ac:dyDescent="0.3">
      <c r="A68" s="2" t="s">
        <v>258</v>
      </c>
      <c r="B68" s="2" t="s">
        <v>259</v>
      </c>
      <c r="C68" s="2">
        <v>66</v>
      </c>
      <c r="D68" s="2">
        <v>3</v>
      </c>
      <c r="E68" s="2" t="s">
        <v>6</v>
      </c>
    </row>
    <row r="69" spans="1:5" x14ac:dyDescent="0.3">
      <c r="A69" s="2" t="s">
        <v>260</v>
      </c>
      <c r="B69" s="2" t="s">
        <v>261</v>
      </c>
      <c r="C69" s="2">
        <v>2882</v>
      </c>
      <c r="D69" s="2">
        <v>122</v>
      </c>
      <c r="E69" s="2" t="s">
        <v>6</v>
      </c>
    </row>
    <row r="70" spans="1:5" x14ac:dyDescent="0.3">
      <c r="A70" s="2" t="s">
        <v>262</v>
      </c>
      <c r="B70" s="2" t="s">
        <v>263</v>
      </c>
      <c r="C70" s="2">
        <v>34</v>
      </c>
      <c r="D70" s="2">
        <v>2</v>
      </c>
      <c r="E70" s="2" t="s">
        <v>6</v>
      </c>
    </row>
    <row r="71" spans="1:5" x14ac:dyDescent="0.3">
      <c r="A71" s="2" t="s">
        <v>264</v>
      </c>
      <c r="B71" s="2" t="s">
        <v>265</v>
      </c>
      <c r="C71" s="2">
        <v>66</v>
      </c>
      <c r="D71" s="2">
        <v>2</v>
      </c>
      <c r="E71" s="2" t="s">
        <v>6</v>
      </c>
    </row>
    <row r="72" spans="1:5" x14ac:dyDescent="0.3">
      <c r="A72" s="2" t="s">
        <v>266</v>
      </c>
      <c r="B72" s="2" t="s">
        <v>267</v>
      </c>
      <c r="C72" s="2">
        <v>324</v>
      </c>
      <c r="D72" s="2">
        <v>18</v>
      </c>
      <c r="E72" s="2" t="s">
        <v>6</v>
      </c>
    </row>
    <row r="73" spans="1:5" x14ac:dyDescent="0.3">
      <c r="A73" s="2" t="s">
        <v>268</v>
      </c>
      <c r="B73" s="2" t="s">
        <v>269</v>
      </c>
      <c r="C73" s="2">
        <v>774</v>
      </c>
      <c r="D73" s="2">
        <v>30</v>
      </c>
      <c r="E73" s="2" t="s">
        <v>6</v>
      </c>
    </row>
    <row r="74" spans="1:5" x14ac:dyDescent="0.3">
      <c r="A74" s="2" t="s">
        <v>270</v>
      </c>
      <c r="B74" s="2" t="s">
        <v>271</v>
      </c>
      <c r="C74" s="2">
        <v>312</v>
      </c>
      <c r="D74" s="2">
        <v>13</v>
      </c>
      <c r="E74" s="2" t="s">
        <v>6</v>
      </c>
    </row>
    <row r="75" spans="1:5" x14ac:dyDescent="0.3">
      <c r="A75" s="2" t="s">
        <v>272</v>
      </c>
      <c r="B75" s="2" t="s">
        <v>273</v>
      </c>
      <c r="C75" s="2">
        <v>58</v>
      </c>
      <c r="D75" s="2">
        <v>2</v>
      </c>
      <c r="E75" s="2" t="s">
        <v>6</v>
      </c>
    </row>
    <row r="76" spans="1:5" x14ac:dyDescent="0.3">
      <c r="A76" s="2" t="s">
        <v>274</v>
      </c>
      <c r="B76" s="2" t="s">
        <v>275</v>
      </c>
      <c r="C76" s="2">
        <v>18</v>
      </c>
      <c r="D76" s="2">
        <v>1</v>
      </c>
      <c r="E76" s="2" t="s">
        <v>6</v>
      </c>
    </row>
    <row r="77" spans="1:5" x14ac:dyDescent="0.3">
      <c r="A77" s="2" t="s">
        <v>276</v>
      </c>
      <c r="B77" s="2" t="s">
        <v>277</v>
      </c>
      <c r="C77" s="2">
        <v>144</v>
      </c>
      <c r="D77" s="2">
        <v>8</v>
      </c>
      <c r="E77" s="2" t="s">
        <v>6</v>
      </c>
    </row>
    <row r="78" spans="1:5" x14ac:dyDescent="0.3">
      <c r="A78" s="2" t="s">
        <v>278</v>
      </c>
      <c r="B78" s="2" t="s">
        <v>279</v>
      </c>
      <c r="C78" s="2">
        <v>1588</v>
      </c>
      <c r="D78" s="2">
        <v>0</v>
      </c>
      <c r="E78" s="2" t="s">
        <v>6</v>
      </c>
    </row>
    <row r="79" spans="1:5" x14ac:dyDescent="0.3">
      <c r="A79" s="2" t="s">
        <v>280</v>
      </c>
      <c r="B79" s="2" t="s">
        <v>281</v>
      </c>
      <c r="C79" s="2">
        <v>97</v>
      </c>
      <c r="D79" s="2">
        <v>5</v>
      </c>
      <c r="E79" s="2" t="s">
        <v>6</v>
      </c>
    </row>
    <row r="80" spans="1:5" x14ac:dyDescent="0.3">
      <c r="A80" s="2" t="s">
        <v>282</v>
      </c>
      <c r="B80" s="2" t="s">
        <v>283</v>
      </c>
      <c r="C80" s="2">
        <v>522</v>
      </c>
      <c r="D80" s="2">
        <v>18</v>
      </c>
      <c r="E80" s="2" t="s">
        <v>6</v>
      </c>
    </row>
    <row r="81" spans="1:5" x14ac:dyDescent="0.3">
      <c r="A81" s="2" t="s">
        <v>284</v>
      </c>
      <c r="B81" s="2" t="s">
        <v>285</v>
      </c>
      <c r="C81" s="2">
        <v>108</v>
      </c>
      <c r="D81" s="2">
        <v>6</v>
      </c>
      <c r="E81" s="2" t="s">
        <v>6</v>
      </c>
    </row>
    <row r="82" spans="1:5" x14ac:dyDescent="0.3">
      <c r="A82" s="2" t="s">
        <v>286</v>
      </c>
      <c r="B82" s="2" t="s">
        <v>287</v>
      </c>
      <c r="C82" s="2">
        <v>2262</v>
      </c>
      <c r="D82" s="2">
        <v>78</v>
      </c>
      <c r="E82" s="2" t="s">
        <v>6</v>
      </c>
    </row>
    <row r="83" spans="1:5" x14ac:dyDescent="0.3">
      <c r="A83" s="2" t="s">
        <v>288</v>
      </c>
      <c r="B83" s="2" t="s">
        <v>289</v>
      </c>
      <c r="C83" s="2">
        <v>116</v>
      </c>
      <c r="D83" s="2">
        <v>4</v>
      </c>
      <c r="E83" s="2" t="s">
        <v>6</v>
      </c>
    </row>
    <row r="84" spans="1:5" x14ac:dyDescent="0.3">
      <c r="A84" s="2" t="s">
        <v>290</v>
      </c>
      <c r="B84" s="2" t="s">
        <v>291</v>
      </c>
      <c r="C84" s="2">
        <v>36</v>
      </c>
      <c r="D84" s="2">
        <v>2</v>
      </c>
      <c r="E84" s="2" t="s">
        <v>6</v>
      </c>
    </row>
    <row r="85" spans="1:5" x14ac:dyDescent="0.3">
      <c r="A85" s="2" t="s">
        <v>292</v>
      </c>
      <c r="B85" s="2" t="s">
        <v>293</v>
      </c>
      <c r="C85" s="2">
        <v>58</v>
      </c>
      <c r="D85" s="2">
        <v>2</v>
      </c>
      <c r="E85" s="2" t="s">
        <v>6</v>
      </c>
    </row>
    <row r="86" spans="1:5" x14ac:dyDescent="0.3">
      <c r="A86" s="2" t="s">
        <v>294</v>
      </c>
      <c r="B86" s="2" t="s">
        <v>295</v>
      </c>
      <c r="C86" s="2">
        <v>72</v>
      </c>
      <c r="D86" s="2">
        <v>4</v>
      </c>
      <c r="E86" s="2" t="s">
        <v>6</v>
      </c>
    </row>
    <row r="87" spans="1:5" x14ac:dyDescent="0.3">
      <c r="A87" s="2" t="s">
        <v>296</v>
      </c>
      <c r="B87" s="2" t="s">
        <v>297</v>
      </c>
      <c r="C87" s="2">
        <v>2371</v>
      </c>
      <c r="D87" s="2">
        <v>82</v>
      </c>
      <c r="E87" s="2" t="s">
        <v>6</v>
      </c>
    </row>
    <row r="88" spans="1:5" x14ac:dyDescent="0.3">
      <c r="A88" s="2" t="s">
        <v>298</v>
      </c>
      <c r="B88" s="2" t="s">
        <v>299</v>
      </c>
      <c r="C88" s="2">
        <v>18</v>
      </c>
      <c r="D88" s="2">
        <v>1</v>
      </c>
      <c r="E88" s="2" t="s">
        <v>6</v>
      </c>
    </row>
    <row r="89" spans="1:5" x14ac:dyDescent="0.3">
      <c r="A89" s="2" t="s">
        <v>300</v>
      </c>
      <c r="B89" s="2" t="s">
        <v>301</v>
      </c>
      <c r="C89" s="2">
        <v>29</v>
      </c>
      <c r="D89" s="2">
        <v>1</v>
      </c>
      <c r="E89" s="2" t="s">
        <v>6</v>
      </c>
    </row>
    <row r="90" spans="1:5" x14ac:dyDescent="0.3">
      <c r="A90" s="2" t="s">
        <v>302</v>
      </c>
      <c r="B90" s="2" t="s">
        <v>303</v>
      </c>
      <c r="C90" s="2">
        <v>300</v>
      </c>
      <c r="D90" s="2">
        <v>12</v>
      </c>
      <c r="E90" s="2" t="s">
        <v>6</v>
      </c>
    </row>
    <row r="91" spans="1:5" x14ac:dyDescent="0.3">
      <c r="A91" s="2" t="s">
        <v>304</v>
      </c>
      <c r="B91" s="2" t="s">
        <v>305</v>
      </c>
      <c r="C91" s="2">
        <v>520</v>
      </c>
      <c r="D91" s="2">
        <v>20</v>
      </c>
      <c r="E91" s="2" t="s">
        <v>6</v>
      </c>
    </row>
    <row r="92" spans="1:5" x14ac:dyDescent="0.3">
      <c r="A92" s="2" t="s">
        <v>306</v>
      </c>
      <c r="B92" s="2" t="s">
        <v>307</v>
      </c>
      <c r="C92" s="2">
        <v>52</v>
      </c>
      <c r="D92" s="2">
        <v>2</v>
      </c>
      <c r="E92" s="2" t="s">
        <v>6</v>
      </c>
    </row>
    <row r="93" spans="1:5" x14ac:dyDescent="0.3">
      <c r="A93" s="2" t="s">
        <v>308</v>
      </c>
      <c r="B93" s="2" t="s">
        <v>309</v>
      </c>
      <c r="C93" s="2">
        <v>140</v>
      </c>
      <c r="D93" s="2">
        <v>6</v>
      </c>
      <c r="E93" s="2" t="s">
        <v>6</v>
      </c>
    </row>
    <row r="94" spans="1:5" x14ac:dyDescent="0.3">
      <c r="A94" s="2" t="s">
        <v>310</v>
      </c>
      <c r="B94" s="2" t="s">
        <v>311</v>
      </c>
      <c r="C94" s="2">
        <v>80</v>
      </c>
      <c r="D94" s="2">
        <v>4</v>
      </c>
      <c r="E94" s="2" t="s">
        <v>6</v>
      </c>
    </row>
    <row r="95" spans="1:5" x14ac:dyDescent="0.3">
      <c r="A95" s="2" t="s">
        <v>312</v>
      </c>
      <c r="B95" s="2" t="s">
        <v>313</v>
      </c>
      <c r="C95" s="2">
        <v>1352</v>
      </c>
      <c r="D95" s="2">
        <v>52</v>
      </c>
      <c r="E95" s="2" t="s">
        <v>6</v>
      </c>
    </row>
    <row r="96" spans="1:5" x14ac:dyDescent="0.3">
      <c r="A96" s="2" t="s">
        <v>314</v>
      </c>
      <c r="B96" s="2" t="s">
        <v>315</v>
      </c>
      <c r="C96" s="2">
        <v>19</v>
      </c>
      <c r="D96" s="2">
        <v>1</v>
      </c>
      <c r="E96" s="2" t="s">
        <v>6</v>
      </c>
    </row>
    <row r="97" spans="1:5" x14ac:dyDescent="0.3">
      <c r="A97" s="2" t="s">
        <v>316</v>
      </c>
      <c r="B97" s="2" t="s">
        <v>317</v>
      </c>
      <c r="C97" s="2">
        <v>2697</v>
      </c>
      <c r="D97" s="2">
        <v>93</v>
      </c>
      <c r="E97" s="2" t="s">
        <v>6</v>
      </c>
    </row>
    <row r="98" spans="1:5" x14ac:dyDescent="0.3">
      <c r="A98" s="2" t="s">
        <v>318</v>
      </c>
      <c r="B98" s="2" t="s">
        <v>319</v>
      </c>
      <c r="C98" s="2">
        <v>464</v>
      </c>
      <c r="D98" s="2">
        <v>16</v>
      </c>
      <c r="E98" s="2" t="s">
        <v>6</v>
      </c>
    </row>
    <row r="99" spans="1:5" x14ac:dyDescent="0.3">
      <c r="A99" s="2" t="s">
        <v>320</v>
      </c>
      <c r="B99" s="2" t="s">
        <v>321</v>
      </c>
      <c r="C99" s="2">
        <v>324</v>
      </c>
      <c r="D99" s="2">
        <v>18</v>
      </c>
      <c r="E99" s="2" t="s">
        <v>6</v>
      </c>
    </row>
    <row r="100" spans="1:5" x14ac:dyDescent="0.3">
      <c r="A100" s="2" t="s">
        <v>322</v>
      </c>
      <c r="B100" s="2" t="s">
        <v>323</v>
      </c>
      <c r="C100" s="2">
        <v>8996</v>
      </c>
      <c r="D100" s="2">
        <v>341</v>
      </c>
      <c r="E100" s="2" t="s">
        <v>6</v>
      </c>
    </row>
    <row r="101" spans="1:5" x14ac:dyDescent="0.3">
      <c r="A101" s="2" t="s">
        <v>324</v>
      </c>
      <c r="B101" s="2" t="s">
        <v>325</v>
      </c>
      <c r="C101" s="2">
        <v>58</v>
      </c>
      <c r="D101" s="2">
        <v>2</v>
      </c>
      <c r="E101" s="2" t="s">
        <v>6</v>
      </c>
    </row>
    <row r="102" spans="1:5" x14ac:dyDescent="0.3">
      <c r="A102" s="2" t="s">
        <v>326</v>
      </c>
      <c r="B102" s="2" t="s">
        <v>327</v>
      </c>
      <c r="C102" s="2">
        <v>88</v>
      </c>
      <c r="D102" s="2">
        <v>4</v>
      </c>
      <c r="E102" s="2" t="s">
        <v>6</v>
      </c>
    </row>
    <row r="103" spans="1:5" x14ac:dyDescent="0.3">
      <c r="A103" s="2" t="s">
        <v>328</v>
      </c>
      <c r="B103" s="2" t="s">
        <v>329</v>
      </c>
      <c r="C103" s="2">
        <v>416</v>
      </c>
      <c r="D103" s="2">
        <v>16</v>
      </c>
      <c r="E103" s="2" t="s">
        <v>6</v>
      </c>
    </row>
    <row r="104" spans="1:5" x14ac:dyDescent="0.3">
      <c r="A104" s="2" t="s">
        <v>330</v>
      </c>
      <c r="B104" s="2" t="s">
        <v>331</v>
      </c>
      <c r="C104" s="2">
        <v>162</v>
      </c>
      <c r="D104" s="2">
        <v>9</v>
      </c>
      <c r="E104" s="2" t="s">
        <v>6</v>
      </c>
    </row>
    <row r="105" spans="1:5" x14ac:dyDescent="0.3">
      <c r="A105" s="2" t="s">
        <v>332</v>
      </c>
      <c r="B105" s="2" t="s">
        <v>333</v>
      </c>
      <c r="C105" s="2">
        <v>3331</v>
      </c>
      <c r="D105" s="2">
        <v>128</v>
      </c>
      <c r="E105" s="2" t="s">
        <v>6</v>
      </c>
    </row>
    <row r="106" spans="1:5" x14ac:dyDescent="0.3">
      <c r="A106" s="2" t="s">
        <v>334</v>
      </c>
      <c r="B106" s="2" t="s">
        <v>335</v>
      </c>
      <c r="C106" s="2">
        <v>16</v>
      </c>
      <c r="D106" s="2">
        <v>2265</v>
      </c>
      <c r="E106" s="2" t="s">
        <v>6</v>
      </c>
    </row>
    <row r="107" spans="1:5" x14ac:dyDescent="0.3">
      <c r="A107" s="2" t="s">
        <v>336</v>
      </c>
      <c r="B107" s="2" t="s">
        <v>337</v>
      </c>
      <c r="C107" s="2">
        <v>147</v>
      </c>
      <c r="D107" s="2">
        <v>3</v>
      </c>
      <c r="E107" s="2" t="s">
        <v>6</v>
      </c>
    </row>
    <row r="108" spans="1:5" x14ac:dyDescent="0.3">
      <c r="A108" s="2" t="s">
        <v>338</v>
      </c>
      <c r="B108" s="2" t="s">
        <v>339</v>
      </c>
      <c r="C108" s="2">
        <v>232</v>
      </c>
      <c r="D108" s="2">
        <v>6</v>
      </c>
      <c r="E108" s="2" t="s">
        <v>6</v>
      </c>
    </row>
    <row r="110" spans="1:5" x14ac:dyDescent="0.3">
      <c r="A110" s="4"/>
      <c r="B110" s="4"/>
      <c r="C110" s="4"/>
      <c r="D110" s="4"/>
      <c r="E110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Q54"/>
  <sheetViews>
    <sheetView topLeftCell="C4" zoomScale="60" zoomScaleNormal="60" workbookViewId="0">
      <selection activeCell="L32" sqref="L32"/>
    </sheetView>
  </sheetViews>
  <sheetFormatPr defaultRowHeight="14.4" x14ac:dyDescent="0.3"/>
  <cols>
    <col min="3" max="3" width="111.21875" customWidth="1"/>
    <col min="4" max="6" width="9.21875" style="23"/>
    <col min="13" max="13" width="11.5546875" bestFit="1" customWidth="1"/>
    <col min="14" max="14" width="10.44140625" bestFit="1" customWidth="1"/>
    <col min="15" max="32" width="9.77734375" bestFit="1" customWidth="1"/>
  </cols>
  <sheetData>
    <row r="3" spans="3:14" x14ac:dyDescent="0.3">
      <c r="C3" t="s">
        <v>447</v>
      </c>
    </row>
    <row r="4" spans="3:14" ht="15" thickBot="1" x14ac:dyDescent="0.35"/>
    <row r="5" spans="3:14" ht="15.75" customHeight="1" thickBot="1" x14ac:dyDescent="0.35">
      <c r="C5" s="15" t="s">
        <v>384</v>
      </c>
      <c r="D5" s="167" t="s">
        <v>385</v>
      </c>
      <c r="E5" s="168"/>
      <c r="F5" s="168"/>
      <c r="G5" s="168"/>
      <c r="H5" s="168"/>
      <c r="I5" s="168"/>
      <c r="J5" s="168"/>
      <c r="K5" s="168"/>
      <c r="L5" s="169"/>
    </row>
    <row r="6" spans="3:14" ht="15" thickBot="1" x14ac:dyDescent="0.35">
      <c r="C6" s="170"/>
      <c r="D6" s="171"/>
      <c r="E6" s="171"/>
      <c r="F6" s="171"/>
    </row>
    <row r="7" spans="3:14" ht="15" thickBot="1" x14ac:dyDescent="0.35">
      <c r="C7" s="16" t="s">
        <v>386</v>
      </c>
      <c r="D7" s="17" t="s">
        <v>412</v>
      </c>
      <c r="E7" s="17" t="s">
        <v>413</v>
      </c>
      <c r="F7" s="17" t="s">
        <v>414</v>
      </c>
      <c r="G7" s="17" t="s">
        <v>415</v>
      </c>
      <c r="H7" s="17" t="s">
        <v>416</v>
      </c>
      <c r="I7" s="17" t="s">
        <v>417</v>
      </c>
      <c r="J7" s="17" t="s">
        <v>387</v>
      </c>
      <c r="K7" s="17" t="s">
        <v>418</v>
      </c>
      <c r="L7" s="17" t="s">
        <v>388</v>
      </c>
    </row>
    <row r="8" spans="3:14" ht="15" thickBot="1" x14ac:dyDescent="0.35">
      <c r="C8" s="37" t="s">
        <v>467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1</v>
      </c>
      <c r="M8" t="s">
        <v>509</v>
      </c>
    </row>
    <row r="9" spans="3:14" ht="15" thickBot="1" x14ac:dyDescent="0.35">
      <c r="C9" s="37" t="s">
        <v>468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1</v>
      </c>
      <c r="J9" s="22">
        <v>2</v>
      </c>
      <c r="K9" s="22">
        <v>2</v>
      </c>
      <c r="L9" s="22">
        <v>3</v>
      </c>
    </row>
    <row r="10" spans="3:14" ht="15" thickBot="1" x14ac:dyDescent="0.35">
      <c r="C10" s="37" t="s">
        <v>469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12</v>
      </c>
      <c r="L10" s="22">
        <v>16</v>
      </c>
    </row>
    <row r="11" spans="3:14" ht="15" thickBot="1" x14ac:dyDescent="0.35">
      <c r="C11" s="37" t="s">
        <v>470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</row>
    <row r="12" spans="3:14" ht="15" thickBot="1" x14ac:dyDescent="0.35">
      <c r="C12" s="37" t="s">
        <v>389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22">
        <v>1</v>
      </c>
      <c r="M12" t="s">
        <v>510</v>
      </c>
    </row>
    <row r="13" spans="3:14" ht="15" thickBot="1" x14ac:dyDescent="0.35">
      <c r="C13" s="37" t="s">
        <v>390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1</v>
      </c>
      <c r="L13" s="22">
        <v>2</v>
      </c>
      <c r="M13" t="s">
        <v>511</v>
      </c>
    </row>
    <row r="14" spans="3:14" ht="15" thickBot="1" x14ac:dyDescent="0.35">
      <c r="C14" s="37" t="s">
        <v>474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22">
        <v>1</v>
      </c>
      <c r="M14" t="s">
        <v>512</v>
      </c>
      <c r="N14" t="s">
        <v>513</v>
      </c>
    </row>
    <row r="15" spans="3:14" ht="15" thickBot="1" x14ac:dyDescent="0.35">
      <c r="C15" s="37" t="s">
        <v>446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22">
        <v>1</v>
      </c>
      <c r="M15" t="s">
        <v>515</v>
      </c>
    </row>
    <row r="16" spans="3:14" ht="15" thickBot="1" x14ac:dyDescent="0.35">
      <c r="C16" s="37" t="s">
        <v>475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22">
        <v>2</v>
      </c>
      <c r="M16" t="s">
        <v>516</v>
      </c>
      <c r="N16" t="s">
        <v>517</v>
      </c>
    </row>
    <row r="17" spans="3:14" ht="15" thickBot="1" x14ac:dyDescent="0.35">
      <c r="C17" s="37" t="s">
        <v>391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  <c r="K17" s="22">
        <v>1</v>
      </c>
      <c r="L17" s="22">
        <v>2</v>
      </c>
      <c r="M17" t="s">
        <v>519</v>
      </c>
    </row>
    <row r="18" spans="3:14" ht="15" thickBot="1" x14ac:dyDescent="0.35">
      <c r="C18" s="37" t="s">
        <v>392</v>
      </c>
      <c r="D18" s="22">
        <v>1</v>
      </c>
      <c r="E18" s="22">
        <v>1</v>
      </c>
      <c r="F18" s="22">
        <v>1</v>
      </c>
      <c r="G18" s="22">
        <v>1</v>
      </c>
      <c r="H18" s="22">
        <v>1</v>
      </c>
      <c r="I18" s="22">
        <v>1</v>
      </c>
      <c r="J18" s="22">
        <v>1</v>
      </c>
      <c r="K18" s="22">
        <v>1</v>
      </c>
      <c r="L18" s="22">
        <v>1</v>
      </c>
      <c r="M18" t="s">
        <v>254</v>
      </c>
    </row>
    <row r="19" spans="3:14" ht="15" thickBot="1" x14ac:dyDescent="0.35">
      <c r="C19" s="52" t="s">
        <v>419</v>
      </c>
      <c r="D19" s="22">
        <v>1</v>
      </c>
      <c r="E19" s="22">
        <v>1</v>
      </c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7">
        <v>1</v>
      </c>
      <c r="L19" s="26">
        <v>1</v>
      </c>
      <c r="M19" t="s">
        <v>256</v>
      </c>
    </row>
    <row r="20" spans="3:14" ht="15" thickBot="1" x14ac:dyDescent="0.35">
      <c r="C20" s="19" t="s">
        <v>393</v>
      </c>
      <c r="D20" s="166">
        <v>1</v>
      </c>
      <c r="E20" s="166">
        <v>1</v>
      </c>
      <c r="F20" s="166">
        <v>1</v>
      </c>
      <c r="G20" s="166">
        <v>1</v>
      </c>
      <c r="H20" s="166">
        <v>1</v>
      </c>
      <c r="I20" s="166">
        <v>1</v>
      </c>
      <c r="J20" s="166">
        <v>1</v>
      </c>
      <c r="K20" s="166">
        <v>1</v>
      </c>
      <c r="L20" s="166">
        <v>1</v>
      </c>
    </row>
    <row r="21" spans="3:14" ht="15" thickBot="1" x14ac:dyDescent="0.35">
      <c r="C21" s="32" t="s">
        <v>394</v>
      </c>
      <c r="D21" s="159"/>
      <c r="E21" s="159"/>
      <c r="F21" s="159"/>
      <c r="G21" s="159"/>
      <c r="H21" s="159"/>
      <c r="I21" s="159"/>
      <c r="J21" s="159"/>
      <c r="K21" s="159"/>
      <c r="L21" s="159"/>
      <c r="M21" t="s">
        <v>500</v>
      </c>
    </row>
    <row r="22" spans="3:14" ht="15" thickBot="1" x14ac:dyDescent="0.35">
      <c r="C22" s="32" t="s">
        <v>444</v>
      </c>
      <c r="D22" s="159"/>
      <c r="E22" s="159"/>
      <c r="F22" s="159"/>
      <c r="G22" s="159"/>
      <c r="H22" s="159"/>
      <c r="I22" s="159"/>
      <c r="J22" s="159"/>
      <c r="K22" s="159"/>
      <c r="L22" s="159"/>
      <c r="M22" t="s">
        <v>501</v>
      </c>
    </row>
    <row r="23" spans="3:14" ht="15" thickBot="1" x14ac:dyDescent="0.35">
      <c r="C23" s="32" t="s">
        <v>395</v>
      </c>
      <c r="D23" s="159"/>
      <c r="E23" s="159"/>
      <c r="F23" s="159"/>
      <c r="G23" s="159"/>
      <c r="H23" s="159"/>
      <c r="I23" s="159"/>
      <c r="J23" s="159"/>
      <c r="K23" s="159"/>
      <c r="L23" s="159"/>
      <c r="M23" t="s">
        <v>502</v>
      </c>
      <c r="N23" t="s">
        <v>503</v>
      </c>
    </row>
    <row r="24" spans="3:14" ht="15" thickBot="1" x14ac:dyDescent="0.35">
      <c r="C24" s="32" t="s">
        <v>396</v>
      </c>
      <c r="D24" s="159"/>
      <c r="E24" s="159"/>
      <c r="F24" s="159"/>
      <c r="G24" s="159"/>
      <c r="H24" s="159"/>
      <c r="I24" s="159"/>
      <c r="J24" s="159"/>
      <c r="K24" s="159"/>
      <c r="L24" s="159"/>
      <c r="M24" t="s">
        <v>504</v>
      </c>
    </row>
    <row r="25" spans="3:14" ht="15" thickBot="1" x14ac:dyDescent="0.35">
      <c r="C25" s="31" t="s">
        <v>428</v>
      </c>
      <c r="D25" s="159"/>
      <c r="E25" s="159"/>
      <c r="F25" s="159"/>
      <c r="G25" s="159"/>
      <c r="H25" s="159"/>
      <c r="I25" s="159"/>
      <c r="J25" s="159"/>
      <c r="K25" s="159"/>
      <c r="L25" s="159"/>
      <c r="M25" t="s">
        <v>505</v>
      </c>
    </row>
    <row r="26" spans="3:14" ht="15" thickBot="1" x14ac:dyDescent="0.35">
      <c r="C26" s="20" t="s">
        <v>456</v>
      </c>
      <c r="D26" s="22">
        <v>1</v>
      </c>
      <c r="E26" s="22">
        <v>1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  <c r="K26" s="22">
        <v>1</v>
      </c>
      <c r="L26" s="22">
        <v>1</v>
      </c>
      <c r="M26" t="s">
        <v>506</v>
      </c>
    </row>
    <row r="27" spans="3:14" ht="15" thickBot="1" x14ac:dyDescent="0.35">
      <c r="C27" s="20" t="s">
        <v>420</v>
      </c>
      <c r="D27" s="22">
        <v>1</v>
      </c>
      <c r="E27" s="22">
        <v>1</v>
      </c>
      <c r="F27" s="22">
        <v>1</v>
      </c>
      <c r="G27" s="22">
        <v>1</v>
      </c>
      <c r="H27" s="22">
        <v>1</v>
      </c>
      <c r="I27" s="22">
        <v>1</v>
      </c>
      <c r="J27" s="22">
        <v>1</v>
      </c>
      <c r="K27" s="22">
        <v>1</v>
      </c>
      <c r="L27" s="22">
        <v>1</v>
      </c>
      <c r="M27" t="s">
        <v>507</v>
      </c>
    </row>
    <row r="28" spans="3:14" ht="15" thickBot="1" x14ac:dyDescent="0.35">
      <c r="C28" s="20" t="s">
        <v>398</v>
      </c>
      <c r="D28" s="22">
        <v>1</v>
      </c>
      <c r="E28" s="22">
        <v>1</v>
      </c>
      <c r="F28" s="22">
        <v>1</v>
      </c>
      <c r="G28" s="22">
        <v>1</v>
      </c>
      <c r="H28" s="22">
        <v>1</v>
      </c>
      <c r="I28" s="22">
        <v>1</v>
      </c>
      <c r="J28" s="22">
        <v>1</v>
      </c>
      <c r="K28" s="22">
        <v>1</v>
      </c>
      <c r="L28" s="22">
        <v>1</v>
      </c>
      <c r="M28" t="s">
        <v>508</v>
      </c>
    </row>
    <row r="29" spans="3:14" ht="15" thickBot="1" x14ac:dyDescent="0.35">
      <c r="C29" s="16" t="s">
        <v>399</v>
      </c>
      <c r="D29" s="17" t="s">
        <v>412</v>
      </c>
      <c r="E29" s="17" t="s">
        <v>413</v>
      </c>
      <c r="F29" s="17" t="s">
        <v>414</v>
      </c>
      <c r="G29" s="17" t="s">
        <v>415</v>
      </c>
      <c r="H29" s="17" t="s">
        <v>416</v>
      </c>
      <c r="I29" s="17" t="s">
        <v>417</v>
      </c>
      <c r="J29" s="17" t="s">
        <v>387</v>
      </c>
      <c r="K29" s="17" t="s">
        <v>418</v>
      </c>
      <c r="L29" s="17" t="s">
        <v>388</v>
      </c>
    </row>
    <row r="30" spans="3:14" ht="15.75" customHeight="1" thickBot="1" x14ac:dyDescent="0.35">
      <c r="C30" s="28" t="s">
        <v>400</v>
      </c>
      <c r="D30" s="161" t="s">
        <v>401</v>
      </c>
      <c r="E30" s="162"/>
      <c r="F30" s="162"/>
      <c r="G30" s="162"/>
      <c r="H30" s="162"/>
      <c r="I30" s="162"/>
      <c r="J30" s="162"/>
      <c r="K30" s="162"/>
      <c r="L30" s="163"/>
    </row>
    <row r="31" spans="3:14" ht="15" thickBot="1" x14ac:dyDescent="0.35">
      <c r="C31" s="18" t="s">
        <v>421</v>
      </c>
      <c r="D31" s="22">
        <v>6</v>
      </c>
      <c r="E31" s="22">
        <v>7</v>
      </c>
      <c r="F31" s="22">
        <v>8</v>
      </c>
      <c r="G31" s="22">
        <v>9</v>
      </c>
      <c r="H31" s="22">
        <v>10</v>
      </c>
      <c r="I31" s="22">
        <v>11</v>
      </c>
      <c r="J31" s="22">
        <v>12</v>
      </c>
      <c r="K31" s="22">
        <v>14</v>
      </c>
      <c r="L31" s="22">
        <v>18</v>
      </c>
    </row>
    <row r="32" spans="3:14" ht="15" thickBot="1" x14ac:dyDescent="0.35">
      <c r="C32" s="18" t="s">
        <v>402</v>
      </c>
      <c r="D32" s="22">
        <v>6</v>
      </c>
      <c r="E32" s="22">
        <v>7</v>
      </c>
      <c r="F32" s="22">
        <v>8</v>
      </c>
      <c r="G32" s="22">
        <v>9</v>
      </c>
      <c r="H32" s="22">
        <v>10</v>
      </c>
      <c r="I32" s="22">
        <v>11</v>
      </c>
      <c r="J32" s="22">
        <v>12</v>
      </c>
      <c r="K32" s="22">
        <v>14</v>
      </c>
      <c r="L32" s="22">
        <v>18</v>
      </c>
    </row>
    <row r="33" spans="2:43" ht="15" thickBot="1" x14ac:dyDescent="0.35">
      <c r="C33" s="18" t="s">
        <v>422</v>
      </c>
      <c r="D33" s="22">
        <v>6</v>
      </c>
      <c r="E33" s="22">
        <v>7</v>
      </c>
      <c r="F33" s="22">
        <v>8</v>
      </c>
      <c r="G33" s="22">
        <v>9</v>
      </c>
      <c r="H33" s="22">
        <v>10</v>
      </c>
      <c r="I33" s="22">
        <v>11</v>
      </c>
      <c r="J33" s="22">
        <v>12</v>
      </c>
      <c r="K33" s="22">
        <v>14</v>
      </c>
      <c r="L33" s="22">
        <v>18</v>
      </c>
    </row>
    <row r="34" spans="2:43" ht="15.75" customHeight="1" thickBot="1" x14ac:dyDescent="0.35">
      <c r="C34" s="18" t="s">
        <v>403</v>
      </c>
      <c r="D34" s="164" t="s">
        <v>404</v>
      </c>
      <c r="E34" s="165"/>
      <c r="F34" s="165"/>
      <c r="G34" s="165"/>
      <c r="H34" s="165"/>
      <c r="I34" s="165"/>
      <c r="J34" s="165"/>
      <c r="K34" s="165"/>
      <c r="L34" s="165"/>
    </row>
    <row r="35" spans="2:43" ht="15" thickBot="1" x14ac:dyDescent="0.35">
      <c r="C35" s="18" t="s">
        <v>405</v>
      </c>
      <c r="D35" s="22">
        <v>6</v>
      </c>
      <c r="E35" s="22">
        <v>7</v>
      </c>
      <c r="F35" s="22">
        <v>8</v>
      </c>
      <c r="G35" s="22">
        <v>9</v>
      </c>
      <c r="H35" s="22">
        <v>10</v>
      </c>
      <c r="I35" s="22">
        <v>11</v>
      </c>
      <c r="J35" s="22">
        <v>12</v>
      </c>
      <c r="K35" s="22">
        <v>14</v>
      </c>
      <c r="L35" s="22">
        <v>18</v>
      </c>
    </row>
    <row r="36" spans="2:43" ht="15" thickBot="1" x14ac:dyDescent="0.35">
      <c r="C36" s="16" t="s">
        <v>406</v>
      </c>
      <c r="D36" s="17" t="s">
        <v>412</v>
      </c>
      <c r="E36" s="17" t="s">
        <v>413</v>
      </c>
      <c r="F36" s="17" t="s">
        <v>414</v>
      </c>
      <c r="G36" s="17" t="s">
        <v>415</v>
      </c>
      <c r="H36" s="17" t="s">
        <v>416</v>
      </c>
      <c r="I36" s="17" t="s">
        <v>417</v>
      </c>
      <c r="J36" s="17" t="s">
        <v>387</v>
      </c>
      <c r="K36" s="17" t="s">
        <v>418</v>
      </c>
      <c r="L36" s="17" t="s">
        <v>388</v>
      </c>
    </row>
    <row r="37" spans="2:43" ht="15" thickBot="1" x14ac:dyDescent="0.35">
      <c r="C37" s="48" t="s">
        <v>453</v>
      </c>
      <c r="D37" s="46"/>
      <c r="E37" s="50"/>
      <c r="F37" s="50"/>
      <c r="G37" s="50"/>
      <c r="H37" s="50"/>
      <c r="I37" s="50"/>
      <c r="J37" s="50"/>
      <c r="K37" s="50"/>
      <c r="L37" s="47"/>
    </row>
    <row r="38" spans="2:43" ht="15" thickBot="1" x14ac:dyDescent="0.35">
      <c r="B38" s="51"/>
      <c r="C38" s="58" t="s">
        <v>472</v>
      </c>
      <c r="D38" s="38">
        <v>5</v>
      </c>
      <c r="E38" s="38">
        <v>6</v>
      </c>
      <c r="F38" s="38">
        <v>7</v>
      </c>
      <c r="G38" s="38">
        <v>7</v>
      </c>
      <c r="H38" s="38">
        <v>8</v>
      </c>
      <c r="I38" s="38">
        <v>9</v>
      </c>
      <c r="J38" s="38">
        <v>10</v>
      </c>
      <c r="K38" s="38">
        <v>12</v>
      </c>
      <c r="L38" s="38">
        <v>15</v>
      </c>
      <c r="M38" s="3" t="s">
        <v>43</v>
      </c>
      <c r="N38" s="3" t="s">
        <v>72</v>
      </c>
      <c r="O38" s="3" t="s">
        <v>64</v>
      </c>
      <c r="P38" s="3" t="s">
        <v>111</v>
      </c>
      <c r="Q38" s="87" t="s">
        <v>39</v>
      </c>
    </row>
    <row r="39" spans="2:43" ht="15" thickBot="1" x14ac:dyDescent="0.35">
      <c r="B39" s="51"/>
      <c r="C39" s="58" t="s">
        <v>476</v>
      </c>
      <c r="D39" s="38">
        <v>1</v>
      </c>
      <c r="E39" s="38">
        <v>1</v>
      </c>
      <c r="F39" s="38">
        <v>1</v>
      </c>
      <c r="G39" s="38">
        <v>2</v>
      </c>
      <c r="H39" s="38">
        <v>2</v>
      </c>
      <c r="I39" s="38">
        <v>2</v>
      </c>
      <c r="J39" s="38">
        <v>2</v>
      </c>
      <c r="K39" s="38">
        <v>2</v>
      </c>
      <c r="L39" s="38">
        <v>3</v>
      </c>
      <c r="M39" s="88" t="s">
        <v>600</v>
      </c>
      <c r="N39" s="89" t="s">
        <v>601</v>
      </c>
      <c r="O39" s="89" t="s">
        <v>602</v>
      </c>
      <c r="P39" s="89" t="s">
        <v>603</v>
      </c>
      <c r="Q39" s="89" t="s">
        <v>604</v>
      </c>
      <c r="R39" s="89" t="s">
        <v>605</v>
      </c>
      <c r="S39" s="89" t="s">
        <v>606</v>
      </c>
      <c r="T39" s="89" t="s">
        <v>607</v>
      </c>
      <c r="U39" s="89" t="s">
        <v>608</v>
      </c>
      <c r="V39" s="89" t="s">
        <v>609</v>
      </c>
      <c r="W39" s="89" t="s">
        <v>610</v>
      </c>
      <c r="X39" s="89" t="s">
        <v>611</v>
      </c>
      <c r="Y39" s="89" t="s">
        <v>612</v>
      </c>
      <c r="Z39" s="89" t="s">
        <v>613</v>
      </c>
      <c r="AA39" s="89" t="s">
        <v>614</v>
      </c>
      <c r="AB39" s="89" t="s">
        <v>615</v>
      </c>
      <c r="AC39" s="89" t="s">
        <v>616</v>
      </c>
      <c r="AD39" s="89" t="s">
        <v>617</v>
      </c>
      <c r="AE39" s="89" t="s">
        <v>618</v>
      </c>
      <c r="AF39" s="89" t="s">
        <v>619</v>
      </c>
      <c r="AG39" s="90" t="s">
        <v>60</v>
      </c>
    </row>
    <row r="40" spans="2:43" ht="15" thickBot="1" x14ac:dyDescent="0.35">
      <c r="C40" s="49" t="s">
        <v>426</v>
      </c>
      <c r="D40" s="159">
        <v>18</v>
      </c>
      <c r="E40" s="159">
        <v>21</v>
      </c>
      <c r="F40" s="159">
        <v>24</v>
      </c>
      <c r="G40" s="159">
        <v>27</v>
      </c>
      <c r="H40" s="159">
        <v>30</v>
      </c>
      <c r="I40" s="159">
        <v>33</v>
      </c>
      <c r="J40" s="159">
        <v>36</v>
      </c>
      <c r="K40" s="159">
        <v>42</v>
      </c>
      <c r="L40" s="174">
        <v>54</v>
      </c>
      <c r="M40" s="91" t="s">
        <v>29</v>
      </c>
      <c r="N40" s="92" t="s">
        <v>499</v>
      </c>
      <c r="O40" s="91" t="s">
        <v>74</v>
      </c>
      <c r="P40" s="91" t="s">
        <v>31</v>
      </c>
      <c r="Q40" s="91" t="s">
        <v>56</v>
      </c>
      <c r="R40" s="91" t="s">
        <v>66</v>
      </c>
      <c r="S40" s="91" t="s">
        <v>76</v>
      </c>
      <c r="T40" s="91" t="s">
        <v>27</v>
      </c>
      <c r="U40" s="91" t="s">
        <v>37</v>
      </c>
      <c r="V40" s="92" t="s">
        <v>588</v>
      </c>
      <c r="W40" s="91" t="s">
        <v>33</v>
      </c>
      <c r="X40" s="91" t="s">
        <v>25</v>
      </c>
      <c r="Y40" s="92" t="s">
        <v>174</v>
      </c>
      <c r="Z40" s="92" t="s">
        <v>91</v>
      </c>
      <c r="AA40" s="92" t="s">
        <v>144</v>
      </c>
      <c r="AB40" s="92" t="s">
        <v>160</v>
      </c>
      <c r="AC40" s="92" t="s">
        <v>33</v>
      </c>
      <c r="AD40" s="92" t="s">
        <v>107</v>
      </c>
      <c r="AE40" s="92" t="s">
        <v>148</v>
      </c>
      <c r="AF40" s="92" t="s">
        <v>524</v>
      </c>
      <c r="AG40" s="92" t="s">
        <v>97</v>
      </c>
      <c r="AH40" s="92" t="s">
        <v>93</v>
      </c>
      <c r="AI40" s="92" t="s">
        <v>105</v>
      </c>
      <c r="AJ40" s="92" t="s">
        <v>528</v>
      </c>
      <c r="AK40" s="92" t="s">
        <v>85</v>
      </c>
      <c r="AL40" s="92" t="s">
        <v>530</v>
      </c>
      <c r="AM40" s="92" t="s">
        <v>532</v>
      </c>
      <c r="AN40" s="92" t="s">
        <v>538</v>
      </c>
      <c r="AO40" s="92" t="s">
        <v>113</v>
      </c>
      <c r="AP40" s="92" t="s">
        <v>575</v>
      </c>
      <c r="AQ40" s="92" t="s">
        <v>577</v>
      </c>
    </row>
    <row r="41" spans="2:43" ht="15" thickBot="1" x14ac:dyDescent="0.35">
      <c r="C41" s="53" t="s">
        <v>435</v>
      </c>
      <c r="D41" s="159"/>
      <c r="E41" s="159"/>
      <c r="F41" s="159"/>
      <c r="G41" s="159"/>
      <c r="H41" s="159"/>
      <c r="I41" s="159"/>
      <c r="J41" s="159"/>
      <c r="K41" s="159"/>
      <c r="L41" s="159"/>
    </row>
    <row r="42" spans="2:43" ht="15" thickBot="1" x14ac:dyDescent="0.35">
      <c r="C42" s="30" t="s">
        <v>451</v>
      </c>
      <c r="D42" s="159"/>
      <c r="E42" s="159"/>
      <c r="F42" s="159"/>
      <c r="G42" s="159"/>
      <c r="H42" s="159"/>
      <c r="I42" s="159"/>
      <c r="J42" s="159"/>
      <c r="K42" s="159"/>
      <c r="L42" s="159"/>
    </row>
    <row r="43" spans="2:43" ht="15" thickBot="1" x14ac:dyDescent="0.35">
      <c r="C43" s="54" t="s">
        <v>437</v>
      </c>
      <c r="D43" s="159"/>
      <c r="E43" s="159"/>
      <c r="F43" s="159"/>
      <c r="G43" s="159"/>
      <c r="H43" s="159"/>
      <c r="I43" s="159"/>
      <c r="J43" s="159"/>
      <c r="K43" s="159"/>
      <c r="L43" s="159"/>
    </row>
    <row r="44" spans="2:43" ht="15" thickBot="1" x14ac:dyDescent="0.35">
      <c r="C44" s="54" t="s">
        <v>449</v>
      </c>
      <c r="D44" s="159"/>
      <c r="E44" s="159"/>
      <c r="F44" s="159"/>
      <c r="G44" s="159"/>
      <c r="H44" s="159"/>
      <c r="I44" s="159"/>
      <c r="J44" s="159"/>
      <c r="K44" s="159"/>
      <c r="L44" s="159"/>
    </row>
    <row r="45" spans="2:43" ht="15" thickBot="1" x14ac:dyDescent="0.35">
      <c r="C45" s="54" t="s">
        <v>438</v>
      </c>
      <c r="D45" s="159"/>
      <c r="E45" s="159"/>
      <c r="F45" s="159"/>
      <c r="G45" s="159"/>
      <c r="H45" s="159"/>
      <c r="I45" s="159"/>
      <c r="J45" s="159"/>
      <c r="K45" s="159"/>
      <c r="L45" s="159"/>
    </row>
    <row r="46" spans="2:43" ht="15" thickBot="1" x14ac:dyDescent="0.35">
      <c r="C46" s="55" t="s">
        <v>439</v>
      </c>
      <c r="D46" s="159"/>
      <c r="E46" s="159"/>
      <c r="F46" s="159"/>
      <c r="G46" s="159"/>
      <c r="H46" s="159"/>
      <c r="I46" s="159"/>
      <c r="J46" s="159"/>
      <c r="K46" s="159"/>
      <c r="L46" s="159"/>
    </row>
    <row r="47" spans="2:43" ht="15" thickBot="1" x14ac:dyDescent="0.35">
      <c r="C47" s="54" t="s">
        <v>440</v>
      </c>
      <c r="D47" s="159"/>
      <c r="E47" s="159"/>
      <c r="F47" s="159"/>
      <c r="G47" s="159"/>
      <c r="H47" s="159"/>
      <c r="I47" s="159"/>
      <c r="J47" s="159"/>
      <c r="K47" s="159"/>
      <c r="L47" s="159"/>
    </row>
    <row r="48" spans="2:43" ht="15" thickBot="1" x14ac:dyDescent="0.35">
      <c r="C48" s="55" t="s">
        <v>441</v>
      </c>
      <c r="D48" s="159"/>
      <c r="E48" s="159"/>
      <c r="F48" s="159"/>
      <c r="G48" s="159"/>
      <c r="H48" s="159"/>
      <c r="I48" s="159"/>
      <c r="J48" s="159"/>
      <c r="K48" s="159"/>
      <c r="L48" s="159"/>
    </row>
    <row r="49" spans="3:12" ht="15" thickBot="1" x14ac:dyDescent="0.35">
      <c r="C49" s="54" t="s">
        <v>442</v>
      </c>
      <c r="D49" s="159"/>
      <c r="E49" s="159"/>
      <c r="F49" s="159"/>
      <c r="G49" s="159"/>
      <c r="H49" s="159"/>
      <c r="I49" s="159"/>
      <c r="J49" s="159"/>
      <c r="K49" s="159"/>
      <c r="L49" s="159"/>
    </row>
    <row r="50" spans="3:12" x14ac:dyDescent="0.3">
      <c r="C50" s="56" t="s">
        <v>473</v>
      </c>
      <c r="D50" s="159"/>
      <c r="E50" s="159"/>
      <c r="F50" s="159"/>
      <c r="G50" s="159"/>
      <c r="H50" s="159"/>
      <c r="I50" s="159"/>
      <c r="J50" s="159"/>
      <c r="K50" s="159"/>
      <c r="L50" s="159"/>
    </row>
    <row r="51" spans="3:12" ht="15" thickBot="1" x14ac:dyDescent="0.35">
      <c r="C51" s="57" t="s">
        <v>495</v>
      </c>
      <c r="D51" s="160"/>
      <c r="E51" s="160"/>
      <c r="F51" s="160"/>
      <c r="G51" s="160"/>
      <c r="H51" s="160"/>
      <c r="I51" s="160"/>
      <c r="J51" s="160"/>
      <c r="K51" s="160"/>
      <c r="L51" s="160"/>
    </row>
    <row r="52" spans="3:12" ht="15" thickBot="1" x14ac:dyDescent="0.35">
      <c r="C52" s="21" t="s">
        <v>409</v>
      </c>
      <c r="D52" s="22">
        <f>SUM(D38,D39,D40)</f>
        <v>24</v>
      </c>
      <c r="E52" s="22">
        <f t="shared" ref="E52:L52" si="0">SUM(E38,E39,E40)</f>
        <v>28</v>
      </c>
      <c r="F52" s="22">
        <f t="shared" si="0"/>
        <v>32</v>
      </c>
      <c r="G52" s="22">
        <f t="shared" si="0"/>
        <v>36</v>
      </c>
      <c r="H52" s="22">
        <f t="shared" si="0"/>
        <v>40</v>
      </c>
      <c r="I52" s="22">
        <f t="shared" si="0"/>
        <v>44</v>
      </c>
      <c r="J52" s="22">
        <f t="shared" si="0"/>
        <v>48</v>
      </c>
      <c r="K52" s="22">
        <f t="shared" si="0"/>
        <v>56</v>
      </c>
      <c r="L52" s="22">
        <f t="shared" si="0"/>
        <v>72</v>
      </c>
    </row>
    <row r="53" spans="3:12" x14ac:dyDescent="0.3">
      <c r="C53" s="152" t="s">
        <v>410</v>
      </c>
      <c r="D53" s="153"/>
      <c r="E53" s="153"/>
      <c r="F53" s="154"/>
    </row>
    <row r="54" spans="3:12" ht="31.5" customHeight="1" thickBot="1" x14ac:dyDescent="0.35">
      <c r="C54" s="155" t="s">
        <v>411</v>
      </c>
      <c r="D54" s="156"/>
      <c r="E54" s="156"/>
      <c r="F54" s="157"/>
    </row>
  </sheetData>
  <mergeCells count="24">
    <mergeCell ref="D5:L5"/>
    <mergeCell ref="C6:F6"/>
    <mergeCell ref="D34:L34"/>
    <mergeCell ref="D40:D51"/>
    <mergeCell ref="E40:E51"/>
    <mergeCell ref="F40:F51"/>
    <mergeCell ref="G40:G51"/>
    <mergeCell ref="H40:H51"/>
    <mergeCell ref="I40:I51"/>
    <mergeCell ref="L20:L25"/>
    <mergeCell ref="D20:D25"/>
    <mergeCell ref="E20:E25"/>
    <mergeCell ref="F20:F25"/>
    <mergeCell ref="D30:L30"/>
    <mergeCell ref="G20:G25"/>
    <mergeCell ref="H20:H25"/>
    <mergeCell ref="L40:L51"/>
    <mergeCell ref="C53:F53"/>
    <mergeCell ref="C54:F54"/>
    <mergeCell ref="I20:I25"/>
    <mergeCell ref="J20:J25"/>
    <mergeCell ref="K20:K25"/>
    <mergeCell ref="J40:J51"/>
    <mergeCell ref="K40:K5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50"/>
  <sheetViews>
    <sheetView topLeftCell="B13" zoomScale="86" zoomScaleNormal="60" workbookViewId="0">
      <selection activeCell="L37" sqref="L37"/>
    </sheetView>
  </sheetViews>
  <sheetFormatPr defaultRowHeight="14.4" x14ac:dyDescent="0.3"/>
  <cols>
    <col min="3" max="3" width="111.21875" customWidth="1"/>
    <col min="4" max="6" width="9.21875" style="23"/>
  </cols>
  <sheetData>
    <row r="2" spans="3:14" x14ac:dyDescent="0.3">
      <c r="C2" t="s">
        <v>477</v>
      </c>
    </row>
    <row r="3" spans="3:14" ht="15" thickBot="1" x14ac:dyDescent="0.35"/>
    <row r="4" spans="3:14" ht="15.75" customHeight="1" thickBot="1" x14ac:dyDescent="0.35">
      <c r="C4" s="15" t="s">
        <v>384</v>
      </c>
      <c r="D4" s="167" t="s">
        <v>385</v>
      </c>
      <c r="E4" s="168"/>
      <c r="F4" s="168"/>
      <c r="G4" s="168"/>
      <c r="H4" s="168"/>
      <c r="I4" s="168"/>
      <c r="J4" s="168"/>
      <c r="K4" s="168"/>
      <c r="L4" s="169"/>
    </row>
    <row r="5" spans="3:14" ht="15" thickBot="1" x14ac:dyDescent="0.35">
      <c r="C5" s="175"/>
      <c r="D5" s="176"/>
      <c r="E5" s="176"/>
      <c r="F5" s="176"/>
      <c r="G5" s="176"/>
      <c r="H5" s="176"/>
      <c r="I5" s="176"/>
      <c r="J5" s="176"/>
      <c r="K5" s="176"/>
      <c r="L5" s="176"/>
    </row>
    <row r="6" spans="3:14" ht="15" thickBot="1" x14ac:dyDescent="0.35">
      <c r="C6" s="16" t="s">
        <v>386</v>
      </c>
      <c r="D6" s="17" t="s">
        <v>412</v>
      </c>
      <c r="E6" s="17" t="s">
        <v>413</v>
      </c>
      <c r="F6" s="17" t="s">
        <v>414</v>
      </c>
      <c r="G6" s="17" t="s">
        <v>415</v>
      </c>
      <c r="H6" s="17" t="s">
        <v>416</v>
      </c>
      <c r="I6" s="17" t="s">
        <v>417</v>
      </c>
      <c r="J6" s="17" t="s">
        <v>387</v>
      </c>
      <c r="K6" s="17" t="s">
        <v>418</v>
      </c>
      <c r="L6" s="17" t="s">
        <v>388</v>
      </c>
    </row>
    <row r="7" spans="3:14" ht="15" thickBot="1" x14ac:dyDescent="0.35">
      <c r="C7" s="37" t="s">
        <v>467</v>
      </c>
      <c r="D7" s="22">
        <v>1</v>
      </c>
      <c r="E7" s="22">
        <v>1</v>
      </c>
      <c r="F7" s="22">
        <v>1</v>
      </c>
      <c r="G7" s="22">
        <v>1</v>
      </c>
      <c r="H7" s="22">
        <v>1</v>
      </c>
      <c r="I7" s="22">
        <v>1</v>
      </c>
      <c r="J7" s="22">
        <v>1</v>
      </c>
      <c r="K7" s="22">
        <v>1</v>
      </c>
      <c r="L7" s="22">
        <v>1</v>
      </c>
      <c r="M7" t="s">
        <v>509</v>
      </c>
    </row>
    <row r="8" spans="3:14" ht="15" thickBot="1" x14ac:dyDescent="0.35">
      <c r="C8" s="37" t="s">
        <v>468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2</v>
      </c>
      <c r="K8" s="22">
        <v>2</v>
      </c>
      <c r="L8" s="22">
        <v>3</v>
      </c>
    </row>
    <row r="9" spans="3:14" ht="15" thickBot="1" x14ac:dyDescent="0.35">
      <c r="C9" s="37" t="s">
        <v>469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12</v>
      </c>
      <c r="L9" s="22">
        <v>16</v>
      </c>
    </row>
    <row r="10" spans="3:14" ht="15" thickBot="1" x14ac:dyDescent="0.35">
      <c r="C10" s="37" t="s">
        <v>470</v>
      </c>
      <c r="D10" s="22">
        <v>1</v>
      </c>
      <c r="E10" s="22">
        <v>1</v>
      </c>
      <c r="F10" s="22">
        <v>1</v>
      </c>
      <c r="G10" s="22">
        <v>1</v>
      </c>
      <c r="H10" s="22">
        <v>1</v>
      </c>
      <c r="I10" s="22">
        <v>1</v>
      </c>
      <c r="J10" s="22">
        <v>1</v>
      </c>
      <c r="K10" s="22">
        <v>1</v>
      </c>
      <c r="L10" s="22">
        <v>1</v>
      </c>
    </row>
    <row r="11" spans="3:14" ht="15" thickBot="1" x14ac:dyDescent="0.35">
      <c r="C11" s="37" t="s">
        <v>389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  <c r="M11" t="s">
        <v>510</v>
      </c>
    </row>
    <row r="12" spans="3:14" ht="15" thickBot="1" x14ac:dyDescent="0.35">
      <c r="C12" s="37" t="s">
        <v>390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22">
        <v>2</v>
      </c>
      <c r="M12" t="s">
        <v>511</v>
      </c>
    </row>
    <row r="13" spans="3:14" ht="15" thickBot="1" x14ac:dyDescent="0.35">
      <c r="C13" s="37" t="s">
        <v>474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1</v>
      </c>
      <c r="L13" s="22">
        <v>1</v>
      </c>
      <c r="M13" t="s">
        <v>512</v>
      </c>
      <c r="N13" t="s">
        <v>513</v>
      </c>
    </row>
    <row r="14" spans="3:14" ht="15" thickBot="1" x14ac:dyDescent="0.35">
      <c r="C14" s="37" t="s">
        <v>391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22">
        <v>2</v>
      </c>
      <c r="M14" t="s">
        <v>519</v>
      </c>
    </row>
    <row r="15" spans="3:14" ht="15" thickBot="1" x14ac:dyDescent="0.35">
      <c r="C15" s="37" t="s">
        <v>392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22">
        <v>1</v>
      </c>
      <c r="M15" t="s">
        <v>254</v>
      </c>
    </row>
    <row r="16" spans="3:14" ht="15" thickBot="1" x14ac:dyDescent="0.35">
      <c r="C16" s="52" t="s">
        <v>431</v>
      </c>
      <c r="D16" s="22">
        <v>1</v>
      </c>
      <c r="E16" s="22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5">
        <v>1</v>
      </c>
      <c r="L16" s="26">
        <v>1</v>
      </c>
      <c r="M16" t="s">
        <v>266</v>
      </c>
    </row>
    <row r="17" spans="3:14" ht="15" thickBot="1" x14ac:dyDescent="0.35">
      <c r="C17" s="52" t="s">
        <v>419</v>
      </c>
      <c r="D17" s="22">
        <v>1</v>
      </c>
      <c r="E17" s="22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7">
        <v>1</v>
      </c>
      <c r="L17" s="26">
        <v>1</v>
      </c>
      <c r="M17" t="s">
        <v>256</v>
      </c>
    </row>
    <row r="18" spans="3:14" ht="15" thickBot="1" x14ac:dyDescent="0.35">
      <c r="C18" s="19" t="s">
        <v>393</v>
      </c>
      <c r="D18" s="166">
        <v>1</v>
      </c>
      <c r="E18" s="166">
        <v>1</v>
      </c>
      <c r="F18" s="166">
        <v>1</v>
      </c>
      <c r="G18" s="166">
        <v>1</v>
      </c>
      <c r="H18" s="166">
        <v>1</v>
      </c>
      <c r="I18" s="166">
        <v>1</v>
      </c>
      <c r="J18" s="166">
        <v>1</v>
      </c>
      <c r="K18" s="166">
        <v>1</v>
      </c>
      <c r="L18" s="166">
        <v>1</v>
      </c>
    </row>
    <row r="19" spans="3:14" ht="15" thickBot="1" x14ac:dyDescent="0.35">
      <c r="C19" s="32" t="s">
        <v>394</v>
      </c>
      <c r="D19" s="159"/>
      <c r="E19" s="159"/>
      <c r="F19" s="159"/>
      <c r="G19" s="159"/>
      <c r="H19" s="159"/>
      <c r="I19" s="159"/>
      <c r="J19" s="159"/>
      <c r="K19" s="159"/>
      <c r="L19" s="159"/>
      <c r="M19" t="s">
        <v>500</v>
      </c>
    </row>
    <row r="20" spans="3:14" ht="15" thickBot="1" x14ac:dyDescent="0.35">
      <c r="C20" s="32" t="s">
        <v>444</v>
      </c>
      <c r="D20" s="159"/>
      <c r="E20" s="159"/>
      <c r="F20" s="159"/>
      <c r="G20" s="159"/>
      <c r="H20" s="159"/>
      <c r="I20" s="159"/>
      <c r="J20" s="159"/>
      <c r="K20" s="159"/>
      <c r="L20" s="159"/>
      <c r="M20" t="s">
        <v>501</v>
      </c>
    </row>
    <row r="21" spans="3:14" ht="15" thickBot="1" x14ac:dyDescent="0.35">
      <c r="C21" s="32" t="s">
        <v>395</v>
      </c>
      <c r="D21" s="159"/>
      <c r="E21" s="159"/>
      <c r="F21" s="159"/>
      <c r="G21" s="159"/>
      <c r="H21" s="159"/>
      <c r="I21" s="159"/>
      <c r="J21" s="159"/>
      <c r="K21" s="159"/>
      <c r="L21" s="159"/>
      <c r="M21" t="s">
        <v>502</v>
      </c>
      <c r="N21" t="s">
        <v>503</v>
      </c>
    </row>
    <row r="22" spans="3:14" ht="15" thickBot="1" x14ac:dyDescent="0.35">
      <c r="C22" s="32" t="s">
        <v>396</v>
      </c>
      <c r="D22" s="159"/>
      <c r="E22" s="159"/>
      <c r="F22" s="159"/>
      <c r="G22" s="159"/>
      <c r="H22" s="159"/>
      <c r="I22" s="159"/>
      <c r="J22" s="159"/>
      <c r="K22" s="159"/>
      <c r="L22" s="159"/>
      <c r="M22" t="s">
        <v>504</v>
      </c>
    </row>
    <row r="23" spans="3:14" ht="15" thickBot="1" x14ac:dyDescent="0.35">
      <c r="C23" s="31" t="s">
        <v>428</v>
      </c>
      <c r="D23" s="159"/>
      <c r="E23" s="159"/>
      <c r="F23" s="159"/>
      <c r="G23" s="159"/>
      <c r="H23" s="159"/>
      <c r="I23" s="159"/>
      <c r="J23" s="159"/>
      <c r="K23" s="159"/>
      <c r="L23" s="159"/>
      <c r="M23" t="s">
        <v>505</v>
      </c>
    </row>
    <row r="24" spans="3:14" ht="15" thickBot="1" x14ac:dyDescent="0.35">
      <c r="C24" s="20" t="s">
        <v>456</v>
      </c>
      <c r="D24" s="22">
        <v>1</v>
      </c>
      <c r="E24" s="22">
        <v>1</v>
      </c>
      <c r="F24" s="22">
        <v>1</v>
      </c>
      <c r="G24" s="22">
        <v>1</v>
      </c>
      <c r="H24" s="22">
        <v>1</v>
      </c>
      <c r="I24" s="22">
        <v>1</v>
      </c>
      <c r="J24" s="22">
        <v>1</v>
      </c>
      <c r="K24" s="22">
        <v>1</v>
      </c>
      <c r="L24" s="22">
        <v>1</v>
      </c>
      <c r="M24" t="s">
        <v>506</v>
      </c>
    </row>
    <row r="25" spans="3:14" ht="15" thickBot="1" x14ac:dyDescent="0.35">
      <c r="C25" s="20" t="s">
        <v>420</v>
      </c>
      <c r="D25" s="22">
        <v>1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>
        <v>1</v>
      </c>
      <c r="L25" s="22">
        <v>1</v>
      </c>
      <c r="M25" t="s">
        <v>507</v>
      </c>
    </row>
    <row r="26" spans="3:14" ht="15" thickBot="1" x14ac:dyDescent="0.35">
      <c r="C26" s="20" t="s">
        <v>398</v>
      </c>
      <c r="D26" s="22">
        <v>1</v>
      </c>
      <c r="E26" s="22">
        <v>1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  <c r="K26" s="22">
        <v>1</v>
      </c>
      <c r="L26" s="22">
        <v>1</v>
      </c>
      <c r="M26" t="s">
        <v>508</v>
      </c>
    </row>
    <row r="27" spans="3:14" ht="15" thickBot="1" x14ac:dyDescent="0.35">
      <c r="C27" s="16" t="s">
        <v>399</v>
      </c>
      <c r="D27" s="17" t="s">
        <v>412</v>
      </c>
      <c r="E27" s="17" t="s">
        <v>413</v>
      </c>
      <c r="F27" s="17" t="s">
        <v>414</v>
      </c>
      <c r="G27" s="17" t="s">
        <v>415</v>
      </c>
      <c r="H27" s="17" t="s">
        <v>416</v>
      </c>
      <c r="I27" s="17" t="s">
        <v>417</v>
      </c>
      <c r="J27" s="17" t="s">
        <v>387</v>
      </c>
      <c r="K27" s="17" t="s">
        <v>418</v>
      </c>
      <c r="L27" s="17" t="s">
        <v>388</v>
      </c>
    </row>
    <row r="28" spans="3:14" ht="15.75" customHeight="1" thickBot="1" x14ac:dyDescent="0.35">
      <c r="C28" s="28" t="s">
        <v>400</v>
      </c>
      <c r="D28" s="161" t="s">
        <v>401</v>
      </c>
      <c r="E28" s="162"/>
      <c r="F28" s="162"/>
      <c r="G28" s="162"/>
      <c r="H28" s="162"/>
      <c r="I28" s="162"/>
      <c r="J28" s="162"/>
      <c r="K28" s="162"/>
      <c r="L28" s="163"/>
    </row>
    <row r="29" spans="3:14" ht="15" thickBot="1" x14ac:dyDescent="0.35">
      <c r="C29" s="18" t="s">
        <v>421</v>
      </c>
      <c r="D29" s="22">
        <v>6</v>
      </c>
      <c r="E29" s="22">
        <v>7</v>
      </c>
      <c r="F29" s="22">
        <v>8</v>
      </c>
      <c r="G29" s="22">
        <v>9</v>
      </c>
      <c r="H29" s="22">
        <v>10</v>
      </c>
      <c r="I29" s="22">
        <v>11</v>
      </c>
      <c r="J29" s="22">
        <v>12</v>
      </c>
      <c r="K29" s="22">
        <v>14</v>
      </c>
      <c r="L29" s="22">
        <v>18</v>
      </c>
    </row>
    <row r="30" spans="3:14" ht="15" thickBot="1" x14ac:dyDescent="0.35">
      <c r="C30" s="18" t="s">
        <v>402</v>
      </c>
      <c r="D30" s="22">
        <v>6</v>
      </c>
      <c r="E30" s="22">
        <v>7</v>
      </c>
      <c r="F30" s="22">
        <v>8</v>
      </c>
      <c r="G30" s="22">
        <v>9</v>
      </c>
      <c r="H30" s="22">
        <v>10</v>
      </c>
      <c r="I30" s="22">
        <v>11</v>
      </c>
      <c r="J30" s="22">
        <v>12</v>
      </c>
      <c r="K30" s="22">
        <v>14</v>
      </c>
      <c r="L30" s="22">
        <v>18</v>
      </c>
    </row>
    <row r="31" spans="3:14" ht="15" thickBot="1" x14ac:dyDescent="0.35">
      <c r="C31" s="18" t="s">
        <v>422</v>
      </c>
      <c r="D31" s="22">
        <v>6</v>
      </c>
      <c r="E31" s="22">
        <v>7</v>
      </c>
      <c r="F31" s="22">
        <v>8</v>
      </c>
      <c r="G31" s="22">
        <v>9</v>
      </c>
      <c r="H31" s="22">
        <v>10</v>
      </c>
      <c r="I31" s="22">
        <v>11</v>
      </c>
      <c r="J31" s="22">
        <v>12</v>
      </c>
      <c r="K31" s="22">
        <v>14</v>
      </c>
      <c r="L31" s="22">
        <v>18</v>
      </c>
    </row>
    <row r="32" spans="3:14" ht="15.75" customHeight="1" thickBot="1" x14ac:dyDescent="0.35">
      <c r="C32" s="18" t="s">
        <v>403</v>
      </c>
      <c r="D32" s="164" t="s">
        <v>404</v>
      </c>
      <c r="E32" s="165"/>
      <c r="F32" s="165"/>
      <c r="G32" s="165"/>
      <c r="H32" s="165"/>
      <c r="I32" s="165"/>
      <c r="J32" s="165"/>
      <c r="K32" s="165"/>
      <c r="L32" s="165"/>
    </row>
    <row r="33" spans="2:43" ht="15" thickBot="1" x14ac:dyDescent="0.35">
      <c r="C33" s="18" t="s">
        <v>405</v>
      </c>
      <c r="D33" s="22">
        <v>6</v>
      </c>
      <c r="E33" s="22">
        <v>7</v>
      </c>
      <c r="F33" s="22">
        <v>8</v>
      </c>
      <c r="G33" s="22">
        <v>9</v>
      </c>
      <c r="H33" s="22">
        <v>10</v>
      </c>
      <c r="I33" s="22">
        <v>11</v>
      </c>
      <c r="J33" s="22">
        <v>12</v>
      </c>
      <c r="K33" s="22">
        <v>14</v>
      </c>
      <c r="L33" s="22">
        <v>18</v>
      </c>
    </row>
    <row r="34" spans="2:43" ht="15" thickBot="1" x14ac:dyDescent="0.35">
      <c r="C34" s="16" t="s">
        <v>406</v>
      </c>
      <c r="D34" s="17" t="s">
        <v>412</v>
      </c>
      <c r="E34" s="17" t="s">
        <v>413</v>
      </c>
      <c r="F34" s="17" t="s">
        <v>414</v>
      </c>
      <c r="G34" s="17" t="s">
        <v>415</v>
      </c>
      <c r="H34" s="17" t="s">
        <v>416</v>
      </c>
      <c r="I34" s="17" t="s">
        <v>417</v>
      </c>
      <c r="J34" s="17" t="s">
        <v>387</v>
      </c>
      <c r="K34" s="17" t="s">
        <v>418</v>
      </c>
      <c r="L34" s="17" t="s">
        <v>388</v>
      </c>
    </row>
    <row r="35" spans="2:43" ht="15" thickBot="1" x14ac:dyDescent="0.35">
      <c r="C35" s="48" t="s">
        <v>453</v>
      </c>
      <c r="D35" s="46"/>
      <c r="E35" s="50"/>
      <c r="F35" s="50"/>
      <c r="G35" s="50"/>
      <c r="H35" s="50"/>
      <c r="I35" s="50"/>
      <c r="J35" s="50"/>
      <c r="K35" s="50"/>
      <c r="L35" s="47"/>
    </row>
    <row r="36" spans="2:43" ht="15" thickBot="1" x14ac:dyDescent="0.35">
      <c r="B36" s="51"/>
      <c r="C36" s="58" t="s">
        <v>472</v>
      </c>
      <c r="D36" s="38">
        <v>5</v>
      </c>
      <c r="E36" s="38">
        <v>6</v>
      </c>
      <c r="F36" s="38">
        <v>7</v>
      </c>
      <c r="G36" s="38">
        <v>7</v>
      </c>
      <c r="H36" s="38">
        <v>8</v>
      </c>
      <c r="I36" s="38">
        <v>9</v>
      </c>
      <c r="J36" s="38">
        <v>10</v>
      </c>
      <c r="K36" s="38">
        <v>12</v>
      </c>
      <c r="L36" s="38">
        <v>15</v>
      </c>
      <c r="M36" s="3" t="s">
        <v>43</v>
      </c>
      <c r="N36" s="3" t="s">
        <v>72</v>
      </c>
      <c r="O36" s="3" t="s">
        <v>64</v>
      </c>
      <c r="P36" s="3" t="s">
        <v>111</v>
      </c>
      <c r="Q36" s="87" t="s">
        <v>39</v>
      </c>
      <c r="R36" s="90" t="s">
        <v>60</v>
      </c>
    </row>
    <row r="37" spans="2:43" ht="15" thickBot="1" x14ac:dyDescent="0.35">
      <c r="B37" s="51"/>
      <c r="C37" s="58" t="s">
        <v>620</v>
      </c>
      <c r="D37" s="38">
        <v>1</v>
      </c>
      <c r="E37" s="38">
        <v>1</v>
      </c>
      <c r="F37" s="38">
        <v>1</v>
      </c>
      <c r="G37" s="38">
        <v>2</v>
      </c>
      <c r="H37" s="38">
        <v>2</v>
      </c>
      <c r="I37" s="38">
        <v>2</v>
      </c>
      <c r="J37" s="38">
        <v>2</v>
      </c>
      <c r="K37" s="38">
        <v>2</v>
      </c>
      <c r="L37" s="38">
        <v>3</v>
      </c>
    </row>
    <row r="38" spans="2:43" ht="15" thickBot="1" x14ac:dyDescent="0.35">
      <c r="C38" s="49" t="s">
        <v>426</v>
      </c>
      <c r="D38" s="159">
        <v>6</v>
      </c>
      <c r="E38" s="159">
        <v>7</v>
      </c>
      <c r="F38" s="159">
        <v>8</v>
      </c>
      <c r="G38" s="159">
        <v>9</v>
      </c>
      <c r="H38" s="159">
        <v>10</v>
      </c>
      <c r="I38" s="159">
        <v>11</v>
      </c>
      <c r="J38" s="159">
        <v>12</v>
      </c>
      <c r="K38" s="159">
        <v>15</v>
      </c>
      <c r="L38" s="158">
        <v>18</v>
      </c>
      <c r="M38" s="91" t="s">
        <v>29</v>
      </c>
      <c r="N38" s="92" t="s">
        <v>499</v>
      </c>
      <c r="O38" s="91" t="s">
        <v>74</v>
      </c>
      <c r="P38" s="91" t="s">
        <v>31</v>
      </c>
      <c r="Q38" s="91" t="s">
        <v>56</v>
      </c>
      <c r="R38" s="91" t="s">
        <v>66</v>
      </c>
      <c r="S38" s="91" t="s">
        <v>76</v>
      </c>
      <c r="T38" s="91" t="s">
        <v>27</v>
      </c>
      <c r="U38" s="91" t="s">
        <v>37</v>
      </c>
      <c r="V38" s="92" t="s">
        <v>588</v>
      </c>
      <c r="W38" s="91" t="s">
        <v>33</v>
      </c>
      <c r="X38" s="91" t="s">
        <v>25</v>
      </c>
      <c r="Y38" s="92" t="s">
        <v>174</v>
      </c>
      <c r="Z38" s="92" t="s">
        <v>91</v>
      </c>
      <c r="AA38" s="92" t="s">
        <v>144</v>
      </c>
      <c r="AB38" s="92" t="s">
        <v>160</v>
      </c>
      <c r="AC38" s="92" t="s">
        <v>33</v>
      </c>
      <c r="AD38" s="92" t="s">
        <v>107</v>
      </c>
      <c r="AE38" s="92" t="s">
        <v>148</v>
      </c>
      <c r="AF38" s="92" t="s">
        <v>524</v>
      </c>
      <c r="AG38" s="92" t="s">
        <v>97</v>
      </c>
      <c r="AH38" s="92" t="s">
        <v>93</v>
      </c>
      <c r="AI38" s="92" t="s">
        <v>105</v>
      </c>
      <c r="AJ38" s="92" t="s">
        <v>528</v>
      </c>
      <c r="AK38" s="92" t="s">
        <v>85</v>
      </c>
      <c r="AL38" s="92" t="s">
        <v>530</v>
      </c>
      <c r="AM38" s="92" t="s">
        <v>532</v>
      </c>
      <c r="AN38" s="92" t="s">
        <v>538</v>
      </c>
      <c r="AO38" s="92" t="s">
        <v>113</v>
      </c>
      <c r="AP38" s="92" t="s">
        <v>575</v>
      </c>
      <c r="AQ38" s="92" t="s">
        <v>577</v>
      </c>
    </row>
    <row r="39" spans="2:43" ht="15" thickBot="1" x14ac:dyDescent="0.35">
      <c r="C39" s="53" t="s">
        <v>435</v>
      </c>
      <c r="D39" s="159"/>
      <c r="E39" s="159"/>
      <c r="F39" s="159"/>
      <c r="G39" s="159"/>
      <c r="H39" s="159"/>
      <c r="I39" s="159"/>
      <c r="J39" s="159"/>
      <c r="K39" s="159"/>
      <c r="L39" s="159"/>
    </row>
    <row r="40" spans="2:43" ht="15" thickBot="1" x14ac:dyDescent="0.35">
      <c r="C40" s="54" t="s">
        <v>437</v>
      </c>
      <c r="D40" s="159"/>
      <c r="E40" s="159"/>
      <c r="F40" s="159"/>
      <c r="G40" s="159"/>
      <c r="H40" s="159"/>
      <c r="I40" s="159"/>
      <c r="J40" s="159"/>
      <c r="K40" s="159"/>
      <c r="L40" s="159"/>
    </row>
    <row r="41" spans="2:43" ht="15" thickBot="1" x14ac:dyDescent="0.35">
      <c r="C41" s="54" t="s">
        <v>438</v>
      </c>
      <c r="D41" s="159"/>
      <c r="E41" s="159"/>
      <c r="F41" s="159"/>
      <c r="G41" s="159"/>
      <c r="H41" s="159"/>
      <c r="I41" s="159"/>
      <c r="J41" s="159"/>
      <c r="K41" s="159"/>
      <c r="L41" s="159"/>
    </row>
    <row r="42" spans="2:43" ht="15" thickBot="1" x14ac:dyDescent="0.35">
      <c r="C42" s="55" t="s">
        <v>439</v>
      </c>
      <c r="D42" s="159"/>
      <c r="E42" s="159"/>
      <c r="F42" s="159"/>
      <c r="G42" s="159"/>
      <c r="H42" s="159"/>
      <c r="I42" s="159"/>
      <c r="J42" s="159"/>
      <c r="K42" s="159"/>
      <c r="L42" s="159"/>
    </row>
    <row r="43" spans="2:43" ht="15" thickBot="1" x14ac:dyDescent="0.35">
      <c r="C43" s="54" t="s">
        <v>440</v>
      </c>
      <c r="D43" s="159"/>
      <c r="E43" s="159"/>
      <c r="F43" s="159"/>
      <c r="G43" s="159"/>
      <c r="H43" s="159"/>
      <c r="I43" s="159"/>
      <c r="J43" s="159"/>
      <c r="K43" s="159"/>
      <c r="L43" s="159"/>
    </row>
    <row r="44" spans="2:43" ht="15" thickBot="1" x14ac:dyDescent="0.35">
      <c r="C44" s="55" t="s">
        <v>441</v>
      </c>
      <c r="D44" s="159"/>
      <c r="E44" s="159"/>
      <c r="F44" s="159"/>
      <c r="G44" s="159"/>
      <c r="H44" s="159"/>
      <c r="I44" s="159"/>
      <c r="J44" s="159"/>
      <c r="K44" s="159"/>
      <c r="L44" s="159"/>
    </row>
    <row r="45" spans="2:43" ht="15" thickBot="1" x14ac:dyDescent="0.35">
      <c r="C45" s="54" t="s">
        <v>442</v>
      </c>
      <c r="D45" s="159"/>
      <c r="E45" s="159"/>
      <c r="F45" s="159"/>
      <c r="G45" s="159"/>
      <c r="H45" s="159"/>
      <c r="I45" s="159"/>
      <c r="J45" s="159"/>
      <c r="K45" s="159"/>
      <c r="L45" s="159"/>
    </row>
    <row r="46" spans="2:43" x14ac:dyDescent="0.3">
      <c r="C46" s="56" t="s">
        <v>473</v>
      </c>
      <c r="D46" s="159"/>
      <c r="E46" s="159"/>
      <c r="F46" s="159"/>
      <c r="G46" s="159"/>
      <c r="H46" s="159"/>
      <c r="I46" s="159"/>
      <c r="J46" s="159"/>
      <c r="K46" s="159"/>
      <c r="L46" s="159"/>
    </row>
    <row r="47" spans="2:43" ht="15" thickBot="1" x14ac:dyDescent="0.35">
      <c r="C47" s="93" t="s">
        <v>495</v>
      </c>
      <c r="D47" s="160"/>
      <c r="E47" s="160"/>
      <c r="F47" s="160"/>
      <c r="G47" s="160"/>
      <c r="H47" s="160"/>
      <c r="I47" s="160"/>
      <c r="J47" s="160"/>
      <c r="K47" s="160"/>
      <c r="L47" s="160"/>
    </row>
    <row r="48" spans="2:43" ht="15" thickBot="1" x14ac:dyDescent="0.35">
      <c r="C48" s="21" t="s">
        <v>409</v>
      </c>
      <c r="D48" s="22">
        <f>SUM(D38,D37,D36)</f>
        <v>12</v>
      </c>
      <c r="E48" s="22">
        <f t="shared" ref="E48:L48" si="0">SUM(E38,E37,E36)</f>
        <v>14</v>
      </c>
      <c r="F48" s="22">
        <f t="shared" si="0"/>
        <v>16</v>
      </c>
      <c r="G48" s="22">
        <f t="shared" si="0"/>
        <v>18</v>
      </c>
      <c r="H48" s="22">
        <f t="shared" si="0"/>
        <v>20</v>
      </c>
      <c r="I48" s="22">
        <f t="shared" si="0"/>
        <v>22</v>
      </c>
      <c r="J48" s="22">
        <f t="shared" si="0"/>
        <v>24</v>
      </c>
      <c r="K48" s="22">
        <f t="shared" si="0"/>
        <v>29</v>
      </c>
      <c r="L48" s="22">
        <f t="shared" si="0"/>
        <v>36</v>
      </c>
    </row>
    <row r="49" spans="3:6" x14ac:dyDescent="0.3">
      <c r="C49" s="152" t="s">
        <v>410</v>
      </c>
      <c r="D49" s="153"/>
      <c r="E49" s="153"/>
      <c r="F49" s="154"/>
    </row>
    <row r="50" spans="3:6" ht="31.5" customHeight="1" thickBot="1" x14ac:dyDescent="0.35">
      <c r="C50" s="155" t="s">
        <v>411</v>
      </c>
      <c r="D50" s="156"/>
      <c r="E50" s="156"/>
      <c r="F50" s="157"/>
    </row>
  </sheetData>
  <mergeCells count="24">
    <mergeCell ref="D4:L4"/>
    <mergeCell ref="D18:D23"/>
    <mergeCell ref="E18:E23"/>
    <mergeCell ref="F18:F23"/>
    <mergeCell ref="G18:G23"/>
    <mergeCell ref="H18:H23"/>
    <mergeCell ref="I18:I23"/>
    <mergeCell ref="J18:J23"/>
    <mergeCell ref="K18:K23"/>
    <mergeCell ref="C5:L5"/>
    <mergeCell ref="K38:K47"/>
    <mergeCell ref="L38:L47"/>
    <mergeCell ref="C49:F49"/>
    <mergeCell ref="C50:F50"/>
    <mergeCell ref="L18:L23"/>
    <mergeCell ref="D28:L28"/>
    <mergeCell ref="D32:L32"/>
    <mergeCell ref="D38:D47"/>
    <mergeCell ref="E38:E47"/>
    <mergeCell ref="F38:F47"/>
    <mergeCell ref="G38:G47"/>
    <mergeCell ref="H38:H47"/>
    <mergeCell ref="I38:I47"/>
    <mergeCell ref="J38:J4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O57"/>
  <sheetViews>
    <sheetView topLeftCell="A4" zoomScale="55" zoomScaleNormal="55" workbookViewId="0">
      <selection activeCell="E59" sqref="E59"/>
    </sheetView>
  </sheetViews>
  <sheetFormatPr defaultRowHeight="14.4" x14ac:dyDescent="0.3"/>
  <cols>
    <col min="2" max="2" width="111.21875" customWidth="1"/>
    <col min="3" max="5" width="9.21875" style="23"/>
    <col min="15" max="15" width="9.21875" customWidth="1"/>
  </cols>
  <sheetData>
    <row r="3" spans="2:13" x14ac:dyDescent="0.3">
      <c r="B3" t="s">
        <v>455</v>
      </c>
    </row>
    <row r="4" spans="2:13" ht="15" thickBot="1" x14ac:dyDescent="0.35"/>
    <row r="5" spans="2:13" ht="15.75" customHeight="1" thickBot="1" x14ac:dyDescent="0.35">
      <c r="B5" s="15" t="s">
        <v>384</v>
      </c>
      <c r="C5" s="167" t="s">
        <v>385</v>
      </c>
      <c r="D5" s="168"/>
      <c r="E5" s="168"/>
      <c r="F5" s="168"/>
      <c r="G5" s="168"/>
      <c r="H5" s="168"/>
      <c r="I5" s="168"/>
      <c r="J5" s="168"/>
      <c r="K5" s="169"/>
    </row>
    <row r="6" spans="2:13" ht="15" thickBot="1" x14ac:dyDescent="0.35">
      <c r="B6" s="170"/>
      <c r="C6" s="171"/>
      <c r="D6" s="171"/>
      <c r="E6" s="171"/>
    </row>
    <row r="7" spans="2:13" ht="15" thickBot="1" x14ac:dyDescent="0.35">
      <c r="B7" s="16" t="s">
        <v>386</v>
      </c>
      <c r="C7" s="17" t="s">
        <v>412</v>
      </c>
      <c r="D7" s="17" t="s">
        <v>413</v>
      </c>
      <c r="E7" s="17" t="s">
        <v>414</v>
      </c>
      <c r="F7" s="17" t="s">
        <v>415</v>
      </c>
      <c r="G7" s="17" t="s">
        <v>416</v>
      </c>
      <c r="H7" s="17" t="s">
        <v>417</v>
      </c>
      <c r="I7" s="17" t="s">
        <v>387</v>
      </c>
      <c r="J7" s="17" t="s">
        <v>418</v>
      </c>
      <c r="K7" s="17" t="s">
        <v>388</v>
      </c>
    </row>
    <row r="8" spans="2:13" ht="15" thickBot="1" x14ac:dyDescent="0.35">
      <c r="B8" s="18" t="s">
        <v>467</v>
      </c>
      <c r="C8" s="22">
        <v>1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83" t="s">
        <v>509</v>
      </c>
    </row>
    <row r="9" spans="2:13" ht="15" thickBot="1" x14ac:dyDescent="0.35">
      <c r="B9" s="18" t="s">
        <v>468</v>
      </c>
      <c r="C9" s="22">
        <v>1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2</v>
      </c>
      <c r="J9" s="22">
        <v>2</v>
      </c>
      <c r="K9" s="22">
        <v>3</v>
      </c>
      <c r="L9" s="83"/>
    </row>
    <row r="10" spans="2:13" ht="15" thickBot="1" x14ac:dyDescent="0.35">
      <c r="B10" s="18" t="s">
        <v>469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12</v>
      </c>
      <c r="K10" s="22">
        <v>16</v>
      </c>
    </row>
    <row r="11" spans="2:13" ht="15" thickBot="1" x14ac:dyDescent="0.35">
      <c r="B11" s="18" t="s">
        <v>470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</row>
    <row r="12" spans="2:13" ht="15" thickBot="1" x14ac:dyDescent="0.35">
      <c r="B12" s="66" t="s">
        <v>389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81" t="s">
        <v>510</v>
      </c>
    </row>
    <row r="13" spans="2:13" ht="15" thickBot="1" x14ac:dyDescent="0.35">
      <c r="B13" s="66" t="s">
        <v>390</v>
      </c>
      <c r="C13" s="22">
        <v>1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2</v>
      </c>
      <c r="L13" s="81" t="s">
        <v>511</v>
      </c>
    </row>
    <row r="14" spans="2:13" ht="15" thickBot="1" x14ac:dyDescent="0.35">
      <c r="B14" s="66" t="s">
        <v>478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84" t="s">
        <v>512</v>
      </c>
      <c r="M14" s="84" t="s">
        <v>513</v>
      </c>
    </row>
    <row r="15" spans="2:13" ht="15" thickBot="1" x14ac:dyDescent="0.35">
      <c r="B15" s="66" t="s">
        <v>446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81" t="s">
        <v>515</v>
      </c>
    </row>
    <row r="16" spans="2:13" ht="15" thickBot="1" x14ac:dyDescent="0.35">
      <c r="B16" s="24" t="s">
        <v>391</v>
      </c>
      <c r="C16" s="22">
        <v>1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81" t="s">
        <v>519</v>
      </c>
      <c r="M16" s="84"/>
    </row>
    <row r="17" spans="2:12" ht="15" thickBot="1" x14ac:dyDescent="0.35">
      <c r="B17" s="66" t="s">
        <v>480</v>
      </c>
      <c r="C17" s="22">
        <v>1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  <c r="K17" s="22">
        <v>1</v>
      </c>
      <c r="L17" s="81" t="s">
        <v>621</v>
      </c>
    </row>
    <row r="18" spans="2:12" ht="15" thickBot="1" x14ac:dyDescent="0.35">
      <c r="B18" s="18" t="s">
        <v>392</v>
      </c>
      <c r="C18" s="22">
        <v>1</v>
      </c>
      <c r="D18" s="22">
        <v>1</v>
      </c>
      <c r="E18" s="22">
        <v>1</v>
      </c>
      <c r="F18" s="22">
        <v>1</v>
      </c>
      <c r="G18" s="22">
        <v>1</v>
      </c>
      <c r="H18" s="22">
        <v>1</v>
      </c>
      <c r="I18" s="22">
        <v>1</v>
      </c>
      <c r="J18" s="22">
        <v>1</v>
      </c>
      <c r="K18" s="22">
        <v>1</v>
      </c>
      <c r="L18" s="94" t="s">
        <v>254</v>
      </c>
    </row>
    <row r="19" spans="2:12" ht="15" thickBot="1" x14ac:dyDescent="0.35">
      <c r="B19" s="19" t="s">
        <v>419</v>
      </c>
      <c r="C19" s="22">
        <v>1</v>
      </c>
      <c r="D19" s="22">
        <v>1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7">
        <v>1</v>
      </c>
      <c r="K19" s="26">
        <v>1</v>
      </c>
      <c r="L19" s="2" t="s">
        <v>256</v>
      </c>
    </row>
    <row r="20" spans="2:12" ht="15" thickBot="1" x14ac:dyDescent="0.35">
      <c r="B20" s="19" t="s">
        <v>393</v>
      </c>
      <c r="C20" s="166">
        <v>1</v>
      </c>
      <c r="D20" s="166">
        <v>1</v>
      </c>
      <c r="E20" s="166">
        <v>1</v>
      </c>
      <c r="F20" s="166">
        <v>1</v>
      </c>
      <c r="G20" s="166">
        <v>1</v>
      </c>
      <c r="H20" s="166">
        <v>1</v>
      </c>
      <c r="I20" s="166">
        <v>1</v>
      </c>
      <c r="J20" s="166">
        <v>1</v>
      </c>
      <c r="K20" s="166">
        <v>1</v>
      </c>
    </row>
    <row r="21" spans="2:12" ht="15" thickBot="1" x14ac:dyDescent="0.35">
      <c r="B21" s="32" t="s">
        <v>394</v>
      </c>
      <c r="C21" s="159"/>
      <c r="D21" s="159"/>
      <c r="E21" s="159"/>
      <c r="F21" s="159"/>
      <c r="G21" s="159"/>
      <c r="H21" s="159"/>
      <c r="I21" s="159"/>
      <c r="J21" s="159"/>
      <c r="K21" s="159"/>
      <c r="L21" s="81" t="s">
        <v>500</v>
      </c>
    </row>
    <row r="22" spans="2:12" ht="15" thickBot="1" x14ac:dyDescent="0.35">
      <c r="B22" s="32" t="s">
        <v>497</v>
      </c>
      <c r="C22" s="159"/>
      <c r="D22" s="159"/>
      <c r="E22" s="159"/>
      <c r="F22" s="159"/>
      <c r="G22" s="159"/>
      <c r="H22" s="159"/>
      <c r="I22" s="159"/>
      <c r="J22" s="159"/>
      <c r="K22" s="159"/>
      <c r="L22" s="84" t="s">
        <v>503</v>
      </c>
    </row>
    <row r="23" spans="2:12" ht="15" thickBot="1" x14ac:dyDescent="0.35">
      <c r="B23" s="32" t="s">
        <v>496</v>
      </c>
      <c r="C23" s="159"/>
      <c r="D23" s="159"/>
      <c r="E23" s="159"/>
      <c r="F23" s="159"/>
      <c r="G23" s="159"/>
      <c r="H23" s="159"/>
      <c r="I23" s="159"/>
      <c r="J23" s="159"/>
      <c r="K23" s="159"/>
      <c r="L23" s="81" t="s">
        <v>506</v>
      </c>
    </row>
    <row r="24" spans="2:12" ht="15" thickBot="1" x14ac:dyDescent="0.35">
      <c r="B24" s="32" t="s">
        <v>396</v>
      </c>
      <c r="C24" s="159"/>
      <c r="D24" s="159"/>
      <c r="E24" s="159"/>
      <c r="F24" s="159"/>
      <c r="G24" s="159"/>
      <c r="H24" s="159"/>
      <c r="I24" s="159"/>
      <c r="J24" s="159"/>
      <c r="K24" s="159"/>
      <c r="L24" s="81" t="s">
        <v>504</v>
      </c>
    </row>
    <row r="25" spans="2:12" ht="15" thickBot="1" x14ac:dyDescent="0.35">
      <c r="B25" s="31" t="s">
        <v>428</v>
      </c>
      <c r="C25" s="159"/>
      <c r="D25" s="159"/>
      <c r="E25" s="159"/>
      <c r="F25" s="159"/>
      <c r="G25" s="159"/>
      <c r="H25" s="159"/>
      <c r="I25" s="159"/>
      <c r="J25" s="159"/>
      <c r="K25" s="159"/>
      <c r="L25" s="81" t="s">
        <v>505</v>
      </c>
    </row>
    <row r="26" spans="2:12" ht="15" thickBot="1" x14ac:dyDescent="0.35">
      <c r="B26" s="20" t="s">
        <v>420</v>
      </c>
      <c r="C26" s="22">
        <v>1</v>
      </c>
      <c r="D26" s="22">
        <v>1</v>
      </c>
      <c r="E26" s="22">
        <v>1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  <c r="K26" s="22">
        <v>1</v>
      </c>
      <c r="L26" s="81" t="s">
        <v>507</v>
      </c>
    </row>
    <row r="27" spans="2:12" ht="15" thickBot="1" x14ac:dyDescent="0.35">
      <c r="B27" s="20" t="s">
        <v>398</v>
      </c>
      <c r="C27" s="22">
        <v>1</v>
      </c>
      <c r="D27" s="22">
        <v>1</v>
      </c>
      <c r="E27" s="22">
        <v>1</v>
      </c>
      <c r="F27" s="22">
        <v>1</v>
      </c>
      <c r="G27" s="22">
        <v>1</v>
      </c>
      <c r="H27" s="22">
        <v>1</v>
      </c>
      <c r="I27" s="22">
        <v>1</v>
      </c>
      <c r="J27" s="22">
        <v>1</v>
      </c>
      <c r="K27" s="22">
        <v>1</v>
      </c>
      <c r="L27" s="81" t="s">
        <v>508</v>
      </c>
    </row>
    <row r="28" spans="2:12" ht="15" thickBot="1" x14ac:dyDescent="0.35">
      <c r="B28" s="16" t="s">
        <v>399</v>
      </c>
      <c r="C28" s="17" t="s">
        <v>412</v>
      </c>
      <c r="D28" s="17" t="s">
        <v>413</v>
      </c>
      <c r="E28" s="17" t="s">
        <v>414</v>
      </c>
      <c r="F28" s="17" t="s">
        <v>415</v>
      </c>
      <c r="G28" s="17" t="s">
        <v>416</v>
      </c>
      <c r="H28" s="17" t="s">
        <v>417</v>
      </c>
      <c r="I28" s="17" t="s">
        <v>387</v>
      </c>
      <c r="J28" s="17" t="s">
        <v>418</v>
      </c>
      <c r="K28" s="17" t="s">
        <v>388</v>
      </c>
    </row>
    <row r="29" spans="2:12" ht="15.75" customHeight="1" thickBot="1" x14ac:dyDescent="0.35">
      <c r="B29" s="28" t="s">
        <v>400</v>
      </c>
      <c r="C29" s="161" t="s">
        <v>401</v>
      </c>
      <c r="D29" s="162"/>
      <c r="E29" s="162"/>
      <c r="F29" s="162"/>
      <c r="G29" s="162"/>
      <c r="H29" s="162"/>
      <c r="I29" s="162"/>
      <c r="J29" s="162"/>
      <c r="K29" s="163"/>
    </row>
    <row r="30" spans="2:12" ht="15" thickBot="1" x14ac:dyDescent="0.35">
      <c r="B30" s="18" t="s">
        <v>421</v>
      </c>
      <c r="C30" s="22">
        <v>6</v>
      </c>
      <c r="D30" s="22">
        <v>7</v>
      </c>
      <c r="E30" s="22">
        <v>8</v>
      </c>
      <c r="F30" s="22">
        <v>9</v>
      </c>
      <c r="G30" s="22">
        <v>10</v>
      </c>
      <c r="H30" s="22">
        <v>11</v>
      </c>
      <c r="I30" s="22">
        <v>12</v>
      </c>
      <c r="J30" s="22">
        <v>14</v>
      </c>
      <c r="K30" s="22">
        <v>18</v>
      </c>
    </row>
    <row r="31" spans="2:12" ht="15" thickBot="1" x14ac:dyDescent="0.35">
      <c r="B31" s="18" t="s">
        <v>402</v>
      </c>
      <c r="C31" s="22">
        <v>6</v>
      </c>
      <c r="D31" s="22">
        <v>7</v>
      </c>
      <c r="E31" s="22">
        <v>8</v>
      </c>
      <c r="F31" s="22">
        <v>9</v>
      </c>
      <c r="G31" s="22">
        <v>10</v>
      </c>
      <c r="H31" s="22">
        <v>11</v>
      </c>
      <c r="I31" s="22">
        <v>12</v>
      </c>
      <c r="J31" s="22">
        <v>14</v>
      </c>
      <c r="K31" s="22">
        <v>18</v>
      </c>
    </row>
    <row r="32" spans="2:12" ht="15" thickBot="1" x14ac:dyDescent="0.35">
      <c r="B32" s="18" t="s">
        <v>458</v>
      </c>
      <c r="C32" s="22">
        <v>6</v>
      </c>
      <c r="D32" s="22">
        <v>7</v>
      </c>
      <c r="E32" s="22">
        <v>8</v>
      </c>
      <c r="F32" s="22">
        <v>9</v>
      </c>
      <c r="G32" s="22">
        <v>10</v>
      </c>
      <c r="H32" s="22">
        <v>11</v>
      </c>
      <c r="I32" s="22">
        <v>12</v>
      </c>
      <c r="J32" s="22">
        <v>14</v>
      </c>
      <c r="K32" s="22">
        <v>18</v>
      </c>
    </row>
    <row r="33" spans="2:41" ht="15" thickBot="1" x14ac:dyDescent="0.35">
      <c r="B33" s="18" t="s">
        <v>457</v>
      </c>
      <c r="C33" s="22">
        <v>6</v>
      </c>
      <c r="D33" s="22">
        <v>7</v>
      </c>
      <c r="E33" s="22">
        <v>8</v>
      </c>
      <c r="F33" s="22">
        <v>9</v>
      </c>
      <c r="G33" s="22">
        <v>10</v>
      </c>
      <c r="H33" s="22">
        <v>11</v>
      </c>
      <c r="I33" s="22">
        <v>12</v>
      </c>
      <c r="J33" s="22">
        <v>14</v>
      </c>
      <c r="K33" s="22">
        <v>18</v>
      </c>
    </row>
    <row r="34" spans="2:41" ht="15.75" customHeight="1" thickBot="1" x14ac:dyDescent="0.35">
      <c r="B34" s="18" t="s">
        <v>403</v>
      </c>
      <c r="C34" s="164" t="s">
        <v>404</v>
      </c>
      <c r="D34" s="165"/>
      <c r="E34" s="165"/>
      <c r="F34" s="165"/>
      <c r="G34" s="165"/>
      <c r="H34" s="165"/>
      <c r="I34" s="165"/>
      <c r="J34" s="165"/>
      <c r="K34" s="165"/>
    </row>
    <row r="35" spans="2:41" ht="15" thickBot="1" x14ac:dyDescent="0.35">
      <c r="B35" s="18" t="s">
        <v>405</v>
      </c>
      <c r="C35" s="22">
        <v>6</v>
      </c>
      <c r="D35" s="22">
        <v>7</v>
      </c>
      <c r="E35" s="22">
        <v>8</v>
      </c>
      <c r="F35" s="22">
        <v>9</v>
      </c>
      <c r="G35" s="22">
        <v>10</v>
      </c>
      <c r="H35" s="22">
        <v>11</v>
      </c>
      <c r="I35" s="22">
        <v>12</v>
      </c>
      <c r="J35" s="22">
        <v>14</v>
      </c>
      <c r="K35" s="22">
        <v>18</v>
      </c>
    </row>
    <row r="36" spans="2:41" ht="15" thickBot="1" x14ac:dyDescent="0.35">
      <c r="B36" s="16" t="s">
        <v>406</v>
      </c>
      <c r="C36" s="17" t="s">
        <v>412</v>
      </c>
      <c r="D36" s="17" t="s">
        <v>413</v>
      </c>
      <c r="E36" s="17" t="s">
        <v>414</v>
      </c>
      <c r="F36" s="17" t="s">
        <v>415</v>
      </c>
      <c r="G36" s="17" t="s">
        <v>416</v>
      </c>
      <c r="H36" s="17" t="s">
        <v>417</v>
      </c>
      <c r="I36" s="17" t="s">
        <v>387</v>
      </c>
      <c r="J36" s="17" t="s">
        <v>418</v>
      </c>
      <c r="K36" s="17" t="s">
        <v>388</v>
      </c>
    </row>
    <row r="37" spans="2:41" ht="15" thickBot="1" x14ac:dyDescent="0.35">
      <c r="B37" s="35" t="s">
        <v>407</v>
      </c>
      <c r="C37" s="166">
        <v>5</v>
      </c>
      <c r="D37" s="166">
        <v>6</v>
      </c>
      <c r="E37" s="177">
        <v>7</v>
      </c>
      <c r="F37" s="177">
        <v>8</v>
      </c>
      <c r="G37" s="177">
        <v>9</v>
      </c>
      <c r="H37" s="177">
        <v>9</v>
      </c>
      <c r="I37" s="177">
        <v>10</v>
      </c>
      <c r="J37" s="177">
        <v>12</v>
      </c>
      <c r="K37" s="177">
        <v>15</v>
      </c>
      <c r="L37" s="3" t="s">
        <v>43</v>
      </c>
      <c r="M37" s="3" t="s">
        <v>72</v>
      </c>
      <c r="N37" s="3" t="s">
        <v>64</v>
      </c>
      <c r="O37" s="3" t="s">
        <v>60</v>
      </c>
      <c r="P37" s="3" t="s">
        <v>111</v>
      </c>
    </row>
    <row r="38" spans="2:41" x14ac:dyDescent="0.3">
      <c r="B38" s="33" t="s">
        <v>430</v>
      </c>
      <c r="C38" s="159"/>
      <c r="D38" s="159"/>
      <c r="E38" s="178"/>
      <c r="F38" s="178"/>
      <c r="G38" s="178"/>
      <c r="H38" s="178"/>
      <c r="I38" s="178"/>
      <c r="J38" s="178"/>
      <c r="K38" s="178"/>
    </row>
    <row r="39" spans="2:41" ht="15" thickBot="1" x14ac:dyDescent="0.35">
      <c r="B39" s="36" t="s">
        <v>498</v>
      </c>
      <c r="C39" s="159"/>
      <c r="D39" s="159"/>
      <c r="E39" s="178"/>
      <c r="F39" s="178"/>
      <c r="G39" s="178"/>
      <c r="H39" s="178"/>
      <c r="I39" s="178"/>
      <c r="J39" s="178"/>
      <c r="K39" s="178"/>
    </row>
    <row r="40" spans="2:41" ht="15" thickBot="1" x14ac:dyDescent="0.35">
      <c r="B40" s="32" t="s">
        <v>481</v>
      </c>
      <c r="C40" s="159"/>
      <c r="D40" s="159"/>
      <c r="E40" s="178"/>
      <c r="F40" s="178"/>
      <c r="G40" s="178"/>
      <c r="H40" s="178"/>
      <c r="I40" s="178"/>
      <c r="J40" s="178"/>
      <c r="K40" s="178"/>
    </row>
    <row r="41" spans="2:41" ht="15" thickBot="1" x14ac:dyDescent="0.35">
      <c r="B41" s="35" t="s">
        <v>423</v>
      </c>
      <c r="C41" s="166">
        <v>5</v>
      </c>
      <c r="D41" s="166">
        <v>6</v>
      </c>
      <c r="E41" s="177">
        <v>7</v>
      </c>
      <c r="F41" s="177">
        <v>8</v>
      </c>
      <c r="G41" s="177">
        <v>9</v>
      </c>
      <c r="H41" s="177">
        <v>9</v>
      </c>
      <c r="I41" s="177">
        <v>10</v>
      </c>
      <c r="J41" s="177">
        <v>12</v>
      </c>
      <c r="K41" s="177">
        <v>15</v>
      </c>
      <c r="L41" s="3" t="s">
        <v>115</v>
      </c>
    </row>
    <row r="42" spans="2:41" ht="15" thickBot="1" x14ac:dyDescent="0.35">
      <c r="B42" s="36" t="s">
        <v>479</v>
      </c>
      <c r="C42" s="159"/>
      <c r="D42" s="159"/>
      <c r="E42" s="178"/>
      <c r="F42" s="178"/>
      <c r="G42" s="178"/>
      <c r="H42" s="178"/>
      <c r="I42" s="178"/>
      <c r="J42" s="178"/>
      <c r="K42" s="178"/>
    </row>
    <row r="43" spans="2:41" ht="15" thickBot="1" x14ac:dyDescent="0.35">
      <c r="B43" s="19" t="s">
        <v>426</v>
      </c>
      <c r="C43" s="166">
        <v>12</v>
      </c>
      <c r="D43" s="166">
        <v>14</v>
      </c>
      <c r="E43" s="166">
        <v>16</v>
      </c>
      <c r="F43" s="166">
        <v>18</v>
      </c>
      <c r="G43" s="166">
        <v>20</v>
      </c>
      <c r="H43" s="166">
        <v>22</v>
      </c>
      <c r="I43" s="166">
        <v>24</v>
      </c>
      <c r="J43" s="166">
        <v>28</v>
      </c>
      <c r="K43" s="166">
        <v>36</v>
      </c>
      <c r="L43" s="3" t="s">
        <v>29</v>
      </c>
      <c r="M43" s="3" t="s">
        <v>39</v>
      </c>
      <c r="N43" s="3" t="s">
        <v>74</v>
      </c>
      <c r="O43" s="3" t="s">
        <v>31</v>
      </c>
      <c r="P43" s="3" t="s">
        <v>56</v>
      </c>
      <c r="Q43" s="3" t="s">
        <v>66</v>
      </c>
      <c r="R43" s="3" t="s">
        <v>76</v>
      </c>
      <c r="S43" s="3" t="s">
        <v>27</v>
      </c>
      <c r="T43" s="3" t="s">
        <v>33</v>
      </c>
      <c r="U43" s="3" t="s">
        <v>25</v>
      </c>
      <c r="V43" t="s">
        <v>174</v>
      </c>
      <c r="W43" t="s">
        <v>91</v>
      </c>
      <c r="X43" t="s">
        <v>144</v>
      </c>
      <c r="Y43" t="s">
        <v>160</v>
      </c>
      <c r="Z43" t="s">
        <v>33</v>
      </c>
      <c r="AA43" t="s">
        <v>107</v>
      </c>
      <c r="AB43" t="s">
        <v>148</v>
      </c>
      <c r="AC43" t="s">
        <v>524</v>
      </c>
      <c r="AD43" t="s">
        <v>97</v>
      </c>
      <c r="AE43" t="s">
        <v>93</v>
      </c>
      <c r="AF43" t="s">
        <v>105</v>
      </c>
      <c r="AG43" t="s">
        <v>530</v>
      </c>
      <c r="AH43" t="s">
        <v>532</v>
      </c>
      <c r="AI43" t="s">
        <v>538</v>
      </c>
      <c r="AJ43" t="s">
        <v>113</v>
      </c>
      <c r="AK43" t="s">
        <v>575</v>
      </c>
      <c r="AL43" t="s">
        <v>577</v>
      </c>
      <c r="AM43" t="s">
        <v>499</v>
      </c>
      <c r="AN43" t="s">
        <v>588</v>
      </c>
      <c r="AO43" t="s">
        <v>103</v>
      </c>
    </row>
    <row r="44" spans="2:41" ht="15" thickBot="1" x14ac:dyDescent="0.35">
      <c r="B44" s="30" t="s">
        <v>435</v>
      </c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41" ht="15" thickBot="1" x14ac:dyDescent="0.35">
      <c r="B45" s="30" t="s">
        <v>451</v>
      </c>
      <c r="C45" s="159"/>
      <c r="D45" s="159"/>
      <c r="E45" s="159"/>
      <c r="F45" s="159"/>
      <c r="G45" s="159"/>
      <c r="H45" s="159"/>
      <c r="I45" s="159"/>
      <c r="J45" s="159"/>
      <c r="K45" s="159"/>
    </row>
    <row r="46" spans="2:41" ht="15" thickBot="1" x14ac:dyDescent="0.35">
      <c r="B46" s="32" t="s">
        <v>436</v>
      </c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41" ht="15" thickBot="1" x14ac:dyDescent="0.35">
      <c r="B47" s="32" t="s">
        <v>437</v>
      </c>
      <c r="C47" s="159"/>
      <c r="D47" s="159"/>
      <c r="E47" s="159"/>
      <c r="F47" s="159"/>
      <c r="G47" s="159"/>
      <c r="H47" s="159"/>
      <c r="I47" s="159"/>
      <c r="J47" s="159"/>
      <c r="K47" s="159"/>
    </row>
    <row r="48" spans="2:41" ht="15" thickBot="1" x14ac:dyDescent="0.35">
      <c r="B48" s="32" t="s">
        <v>449</v>
      </c>
      <c r="C48" s="159"/>
      <c r="D48" s="159"/>
      <c r="E48" s="159"/>
      <c r="F48" s="159"/>
      <c r="G48" s="159"/>
      <c r="H48" s="159"/>
      <c r="I48" s="159"/>
      <c r="J48" s="159"/>
      <c r="K48" s="159"/>
    </row>
    <row r="49" spans="2:11" ht="15" thickBot="1" x14ac:dyDescent="0.35">
      <c r="B49" s="32" t="s">
        <v>438</v>
      </c>
      <c r="C49" s="159"/>
      <c r="D49" s="159"/>
      <c r="E49" s="159"/>
      <c r="F49" s="159"/>
      <c r="G49" s="159"/>
      <c r="H49" s="159"/>
      <c r="I49" s="159"/>
      <c r="J49" s="159"/>
      <c r="K49" s="159"/>
    </row>
    <row r="50" spans="2:11" x14ac:dyDescent="0.3">
      <c r="B50" s="33" t="s">
        <v>439</v>
      </c>
      <c r="C50" s="159"/>
      <c r="D50" s="159"/>
      <c r="E50" s="159"/>
      <c r="F50" s="159"/>
      <c r="G50" s="159"/>
      <c r="H50" s="159"/>
      <c r="I50" s="159"/>
      <c r="J50" s="159"/>
      <c r="K50" s="159"/>
    </row>
    <row r="51" spans="2:11" ht="15" thickBot="1" x14ac:dyDescent="0.35">
      <c r="B51" s="36" t="s">
        <v>448</v>
      </c>
      <c r="C51" s="159"/>
      <c r="D51" s="159"/>
      <c r="E51" s="159"/>
      <c r="F51" s="159"/>
      <c r="G51" s="159"/>
      <c r="H51" s="159"/>
      <c r="I51" s="159"/>
      <c r="J51" s="159"/>
      <c r="K51" s="159"/>
    </row>
    <row r="52" spans="2:11" ht="15" thickBot="1" x14ac:dyDescent="0.35">
      <c r="B52" s="32" t="s">
        <v>440</v>
      </c>
      <c r="C52" s="159"/>
      <c r="D52" s="159"/>
      <c r="E52" s="159"/>
      <c r="F52" s="159"/>
      <c r="G52" s="159"/>
      <c r="H52" s="159"/>
      <c r="I52" s="159"/>
      <c r="J52" s="159"/>
      <c r="K52" s="159"/>
    </row>
    <row r="53" spans="2:11" ht="15" thickBot="1" x14ac:dyDescent="0.35">
      <c r="B53" s="32" t="s">
        <v>442</v>
      </c>
      <c r="C53" s="159"/>
      <c r="D53" s="159"/>
      <c r="E53" s="159"/>
      <c r="F53" s="159"/>
      <c r="G53" s="159"/>
      <c r="H53" s="159"/>
      <c r="I53" s="159"/>
      <c r="J53" s="159"/>
      <c r="K53" s="159"/>
    </row>
    <row r="54" spans="2:11" ht="15" thickBot="1" x14ac:dyDescent="0.35">
      <c r="B54" s="31" t="s">
        <v>495</v>
      </c>
      <c r="C54" s="160"/>
      <c r="D54" s="160"/>
      <c r="E54" s="160"/>
      <c r="F54" s="160"/>
      <c r="G54" s="160"/>
      <c r="H54" s="160"/>
      <c r="I54" s="160"/>
      <c r="J54" s="160"/>
      <c r="K54" s="160"/>
    </row>
    <row r="55" spans="2:11" ht="15" thickBot="1" x14ac:dyDescent="0.35">
      <c r="B55" s="40" t="s">
        <v>409</v>
      </c>
      <c r="C55" s="39">
        <f>SUM(C43,C41,C37)</f>
        <v>22</v>
      </c>
      <c r="D55" s="39">
        <f t="shared" ref="D55:K55" si="0">SUM(D43,D41,D37)</f>
        <v>26</v>
      </c>
      <c r="E55" s="39">
        <f t="shared" si="0"/>
        <v>30</v>
      </c>
      <c r="F55" s="39">
        <f t="shared" si="0"/>
        <v>34</v>
      </c>
      <c r="G55" s="39">
        <f t="shared" si="0"/>
        <v>38</v>
      </c>
      <c r="H55" s="39">
        <f t="shared" si="0"/>
        <v>40</v>
      </c>
      <c r="I55" s="39">
        <f t="shared" si="0"/>
        <v>44</v>
      </c>
      <c r="J55" s="39">
        <f t="shared" si="0"/>
        <v>52</v>
      </c>
      <c r="K55" s="39">
        <f t="shared" si="0"/>
        <v>66</v>
      </c>
    </row>
    <row r="56" spans="2:11" x14ac:dyDescent="0.3">
      <c r="B56" s="152" t="s">
        <v>410</v>
      </c>
      <c r="C56" s="153"/>
      <c r="D56" s="153"/>
      <c r="E56" s="154"/>
    </row>
    <row r="57" spans="2:11" ht="31.5" customHeight="1" thickBot="1" x14ac:dyDescent="0.35">
      <c r="B57" s="155" t="s">
        <v>411</v>
      </c>
      <c r="C57" s="156"/>
      <c r="D57" s="156"/>
      <c r="E57" s="157"/>
    </row>
  </sheetData>
  <mergeCells count="42">
    <mergeCell ref="B56:E56"/>
    <mergeCell ref="B57:E57"/>
    <mergeCell ref="J43:J54"/>
    <mergeCell ref="K43:K54"/>
    <mergeCell ref="I41:I42"/>
    <mergeCell ref="J41:J42"/>
    <mergeCell ref="K41:K42"/>
    <mergeCell ref="C43:C54"/>
    <mergeCell ref="D43:D54"/>
    <mergeCell ref="E43:E54"/>
    <mergeCell ref="F43:F54"/>
    <mergeCell ref="G43:G54"/>
    <mergeCell ref="H43:H54"/>
    <mergeCell ref="I43:I54"/>
    <mergeCell ref="C41:C42"/>
    <mergeCell ref="D41:D42"/>
    <mergeCell ref="E41:E42"/>
    <mergeCell ref="F41:F42"/>
    <mergeCell ref="G41:G42"/>
    <mergeCell ref="H41:H42"/>
    <mergeCell ref="K37:K40"/>
    <mergeCell ref="C29:K29"/>
    <mergeCell ref="C34:K34"/>
    <mergeCell ref="C37:C40"/>
    <mergeCell ref="D37:D40"/>
    <mergeCell ref="E37:E40"/>
    <mergeCell ref="F37:F40"/>
    <mergeCell ref="G37:G40"/>
    <mergeCell ref="H37:H40"/>
    <mergeCell ref="I37:I40"/>
    <mergeCell ref="J37:J40"/>
    <mergeCell ref="H20:H25"/>
    <mergeCell ref="I20:I25"/>
    <mergeCell ref="J20:J25"/>
    <mergeCell ref="K20:K25"/>
    <mergeCell ref="C5:K5"/>
    <mergeCell ref="B6:E6"/>
    <mergeCell ref="C20:C25"/>
    <mergeCell ref="D20:D25"/>
    <mergeCell ref="E20:E25"/>
    <mergeCell ref="F20:F25"/>
    <mergeCell ref="G20:G2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O54"/>
  <sheetViews>
    <sheetView topLeftCell="A34" zoomScale="60" zoomScaleNormal="60" workbookViewId="0">
      <selection activeCell="B25" sqref="B25"/>
    </sheetView>
  </sheetViews>
  <sheetFormatPr defaultRowHeight="14.4" x14ac:dyDescent="0.3"/>
  <cols>
    <col min="2" max="2" width="111.21875" customWidth="1"/>
    <col min="3" max="5" width="9.21875" style="23"/>
  </cols>
  <sheetData>
    <row r="3" spans="2:13" x14ac:dyDescent="0.3">
      <c r="B3" t="s">
        <v>455</v>
      </c>
    </row>
    <row r="4" spans="2:13" ht="15" thickBot="1" x14ac:dyDescent="0.35"/>
    <row r="5" spans="2:13" ht="15.75" customHeight="1" thickBot="1" x14ac:dyDescent="0.35">
      <c r="B5" s="15" t="s">
        <v>384</v>
      </c>
      <c r="C5" s="167" t="s">
        <v>385</v>
      </c>
      <c r="D5" s="168"/>
      <c r="E5" s="168"/>
      <c r="F5" s="168"/>
      <c r="G5" s="168"/>
      <c r="H5" s="168"/>
      <c r="I5" s="168"/>
      <c r="J5" s="168"/>
      <c r="K5" s="169"/>
    </row>
    <row r="6" spans="2:13" ht="15" thickBot="1" x14ac:dyDescent="0.35">
      <c r="B6" s="179"/>
      <c r="C6" s="180"/>
      <c r="D6" s="180"/>
      <c r="E6" s="180"/>
    </row>
    <row r="7" spans="2:13" ht="15" thickBot="1" x14ac:dyDescent="0.35">
      <c r="B7" s="16" t="s">
        <v>386</v>
      </c>
      <c r="C7" s="17" t="s">
        <v>412</v>
      </c>
      <c r="D7" s="17" t="s">
        <v>413</v>
      </c>
      <c r="E7" s="17" t="s">
        <v>414</v>
      </c>
      <c r="F7" s="17" t="s">
        <v>415</v>
      </c>
      <c r="G7" s="17" t="s">
        <v>416</v>
      </c>
      <c r="H7" s="17" t="s">
        <v>417</v>
      </c>
      <c r="I7" s="17" t="s">
        <v>387</v>
      </c>
      <c r="J7" s="17" t="s">
        <v>418</v>
      </c>
      <c r="K7" s="17" t="s">
        <v>388</v>
      </c>
    </row>
    <row r="8" spans="2:13" ht="15" thickBot="1" x14ac:dyDescent="0.35">
      <c r="B8" s="18" t="s">
        <v>467</v>
      </c>
      <c r="C8" s="22">
        <v>1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83" t="s">
        <v>509</v>
      </c>
    </row>
    <row r="9" spans="2:13" ht="15" thickBot="1" x14ac:dyDescent="0.35">
      <c r="B9" s="18" t="s">
        <v>468</v>
      </c>
      <c r="C9" s="22">
        <v>1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2</v>
      </c>
      <c r="J9" s="22">
        <v>2</v>
      </c>
      <c r="K9" s="22">
        <v>3</v>
      </c>
      <c r="L9" s="83"/>
    </row>
    <row r="10" spans="2:13" ht="15" thickBot="1" x14ac:dyDescent="0.35">
      <c r="B10" s="18" t="s">
        <v>469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12</v>
      </c>
      <c r="K10" s="22">
        <v>16</v>
      </c>
    </row>
    <row r="11" spans="2:13" ht="15" thickBot="1" x14ac:dyDescent="0.35">
      <c r="B11" s="18" t="s">
        <v>470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</row>
    <row r="12" spans="2:13" ht="15" thickBot="1" x14ac:dyDescent="0.35">
      <c r="B12" s="66" t="s">
        <v>389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81" t="s">
        <v>510</v>
      </c>
    </row>
    <row r="13" spans="2:13" ht="15" thickBot="1" x14ac:dyDescent="0.35">
      <c r="B13" s="66" t="s">
        <v>390</v>
      </c>
      <c r="C13" s="22">
        <v>1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2</v>
      </c>
      <c r="L13" s="81" t="s">
        <v>511</v>
      </c>
    </row>
    <row r="14" spans="2:13" ht="15" thickBot="1" x14ac:dyDescent="0.35">
      <c r="B14" s="66" t="s">
        <v>478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84" t="s">
        <v>512</v>
      </c>
      <c r="M14" s="84" t="s">
        <v>513</v>
      </c>
    </row>
    <row r="15" spans="2:13" ht="15" thickBot="1" x14ac:dyDescent="0.35">
      <c r="B15" s="24" t="s">
        <v>391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81" t="s">
        <v>519</v>
      </c>
    </row>
    <row r="16" spans="2:13" ht="15" thickBot="1" x14ac:dyDescent="0.35">
      <c r="B16" s="18" t="s">
        <v>392</v>
      </c>
      <c r="C16" s="22">
        <v>1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94" t="s">
        <v>254</v>
      </c>
      <c r="M16" s="84"/>
    </row>
    <row r="17" spans="2:12" ht="15" thickBot="1" x14ac:dyDescent="0.35">
      <c r="B17" s="19" t="s">
        <v>419</v>
      </c>
      <c r="C17" s="22">
        <v>1</v>
      </c>
      <c r="D17" s="22">
        <v>1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7">
        <v>1</v>
      </c>
      <c r="K17" s="26">
        <v>1</v>
      </c>
      <c r="L17" s="2" t="s">
        <v>256</v>
      </c>
    </row>
    <row r="18" spans="2:12" ht="15" thickBot="1" x14ac:dyDescent="0.35">
      <c r="B18" s="19" t="s">
        <v>393</v>
      </c>
      <c r="C18" s="166">
        <v>1</v>
      </c>
      <c r="D18" s="166">
        <v>1</v>
      </c>
      <c r="E18" s="166">
        <v>1</v>
      </c>
      <c r="F18" s="166">
        <v>1</v>
      </c>
      <c r="G18" s="166">
        <v>1</v>
      </c>
      <c r="H18" s="166">
        <v>1</v>
      </c>
      <c r="I18" s="166">
        <v>1</v>
      </c>
      <c r="J18" s="166">
        <v>1</v>
      </c>
      <c r="K18" s="166">
        <v>1</v>
      </c>
    </row>
    <row r="19" spans="2:12" ht="15" thickBot="1" x14ac:dyDescent="0.35">
      <c r="B19" s="32" t="s">
        <v>394</v>
      </c>
      <c r="C19" s="159"/>
      <c r="D19" s="159"/>
      <c r="E19" s="159"/>
      <c r="F19" s="159"/>
      <c r="G19" s="159"/>
      <c r="H19" s="159"/>
      <c r="I19" s="159"/>
      <c r="J19" s="159"/>
      <c r="K19" s="159"/>
      <c r="L19" s="81" t="s">
        <v>500</v>
      </c>
    </row>
    <row r="20" spans="2:12" ht="15" thickBot="1" x14ac:dyDescent="0.35">
      <c r="B20" s="32" t="s">
        <v>497</v>
      </c>
      <c r="C20" s="159"/>
      <c r="D20" s="159"/>
      <c r="E20" s="159"/>
      <c r="F20" s="159"/>
      <c r="G20" s="159"/>
      <c r="H20" s="159"/>
      <c r="I20" s="159"/>
      <c r="J20" s="159"/>
      <c r="K20" s="159"/>
      <c r="L20" s="84" t="s">
        <v>503</v>
      </c>
    </row>
    <row r="21" spans="2:12" ht="15" thickBot="1" x14ac:dyDescent="0.35">
      <c r="B21" s="32" t="s">
        <v>496</v>
      </c>
      <c r="C21" s="159"/>
      <c r="D21" s="159"/>
      <c r="E21" s="159"/>
      <c r="F21" s="159"/>
      <c r="G21" s="159"/>
      <c r="H21" s="159"/>
      <c r="I21" s="159"/>
      <c r="J21" s="159"/>
      <c r="K21" s="159"/>
      <c r="L21" s="81" t="s">
        <v>506</v>
      </c>
    </row>
    <row r="22" spans="2:12" ht="15" thickBot="1" x14ac:dyDescent="0.35">
      <c r="B22" s="32" t="s">
        <v>396</v>
      </c>
      <c r="C22" s="159"/>
      <c r="D22" s="159"/>
      <c r="E22" s="159"/>
      <c r="F22" s="159"/>
      <c r="G22" s="159"/>
      <c r="H22" s="159"/>
      <c r="I22" s="159"/>
      <c r="J22" s="159"/>
      <c r="K22" s="159"/>
      <c r="L22" s="81" t="s">
        <v>504</v>
      </c>
    </row>
    <row r="23" spans="2:12" ht="15" thickBot="1" x14ac:dyDescent="0.35">
      <c r="B23" s="31" t="s">
        <v>428</v>
      </c>
      <c r="C23" s="160"/>
      <c r="D23" s="160"/>
      <c r="E23" s="160"/>
      <c r="F23" s="160"/>
      <c r="G23" s="160"/>
      <c r="H23" s="160"/>
      <c r="I23" s="160"/>
      <c r="J23" s="160"/>
      <c r="K23" s="160"/>
      <c r="L23" s="81" t="s">
        <v>505</v>
      </c>
    </row>
    <row r="24" spans="2:12" ht="15" thickBot="1" x14ac:dyDescent="0.35">
      <c r="B24" s="20" t="s">
        <v>420</v>
      </c>
      <c r="C24" s="22">
        <v>1</v>
      </c>
      <c r="D24" s="22">
        <v>1</v>
      </c>
      <c r="E24" s="22">
        <v>1</v>
      </c>
      <c r="F24" s="22">
        <v>1</v>
      </c>
      <c r="G24" s="22">
        <v>1</v>
      </c>
      <c r="H24" s="22">
        <v>1</v>
      </c>
      <c r="I24" s="22">
        <v>1</v>
      </c>
      <c r="J24" s="22">
        <v>1</v>
      </c>
      <c r="K24" s="22">
        <v>1</v>
      </c>
      <c r="L24" s="81" t="s">
        <v>507</v>
      </c>
    </row>
    <row r="25" spans="2:12" ht="15" thickBot="1" x14ac:dyDescent="0.35">
      <c r="B25" s="20" t="s">
        <v>398</v>
      </c>
      <c r="C25" s="22">
        <v>1</v>
      </c>
      <c r="D25" s="22">
        <v>1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>
        <v>1</v>
      </c>
      <c r="L25" s="81" t="s">
        <v>508</v>
      </c>
    </row>
    <row r="26" spans="2:12" ht="15" thickBot="1" x14ac:dyDescent="0.35">
      <c r="B26" s="16" t="s">
        <v>399</v>
      </c>
      <c r="C26" s="17" t="s">
        <v>412</v>
      </c>
      <c r="D26" s="17" t="s">
        <v>413</v>
      </c>
      <c r="E26" s="17" t="s">
        <v>414</v>
      </c>
      <c r="F26" s="17" t="s">
        <v>415</v>
      </c>
      <c r="G26" s="17" t="s">
        <v>416</v>
      </c>
      <c r="H26" s="17" t="s">
        <v>417</v>
      </c>
      <c r="I26" s="17" t="s">
        <v>387</v>
      </c>
      <c r="J26" s="17" t="s">
        <v>418</v>
      </c>
      <c r="K26" s="17" t="s">
        <v>388</v>
      </c>
    </row>
    <row r="27" spans="2:12" ht="15.75" customHeight="1" thickBot="1" x14ac:dyDescent="0.35">
      <c r="B27" s="28" t="s">
        <v>400</v>
      </c>
      <c r="C27" s="181" t="s">
        <v>401</v>
      </c>
      <c r="D27" s="182"/>
      <c r="E27" s="182"/>
      <c r="F27" s="182"/>
      <c r="G27" s="182"/>
      <c r="H27" s="182"/>
      <c r="I27" s="182"/>
      <c r="J27" s="182"/>
      <c r="K27" s="183"/>
    </row>
    <row r="28" spans="2:12" ht="15" thickBot="1" x14ac:dyDescent="0.35">
      <c r="B28" s="18" t="s">
        <v>421</v>
      </c>
      <c r="C28" s="22">
        <v>6</v>
      </c>
      <c r="D28" s="22">
        <v>7</v>
      </c>
      <c r="E28" s="22">
        <v>8</v>
      </c>
      <c r="F28" s="22">
        <v>9</v>
      </c>
      <c r="G28" s="22">
        <v>10</v>
      </c>
      <c r="H28" s="22">
        <v>11</v>
      </c>
      <c r="I28" s="22">
        <v>12</v>
      </c>
      <c r="J28" s="22">
        <v>14</v>
      </c>
      <c r="K28" s="22">
        <v>18</v>
      </c>
    </row>
    <row r="29" spans="2:12" ht="15" thickBot="1" x14ac:dyDescent="0.35">
      <c r="B29" s="18" t="s">
        <v>402</v>
      </c>
      <c r="C29" s="22">
        <v>6</v>
      </c>
      <c r="D29" s="22">
        <v>7</v>
      </c>
      <c r="E29" s="22">
        <v>8</v>
      </c>
      <c r="F29" s="22">
        <v>9</v>
      </c>
      <c r="G29" s="22">
        <v>10</v>
      </c>
      <c r="H29" s="22">
        <v>11</v>
      </c>
      <c r="I29" s="22">
        <v>12</v>
      </c>
      <c r="J29" s="22">
        <v>14</v>
      </c>
      <c r="K29" s="22">
        <v>18</v>
      </c>
    </row>
    <row r="30" spans="2:12" ht="15" thickBot="1" x14ac:dyDescent="0.35">
      <c r="B30" s="18" t="s">
        <v>458</v>
      </c>
      <c r="C30" s="22">
        <v>6</v>
      </c>
      <c r="D30" s="22">
        <v>7</v>
      </c>
      <c r="E30" s="22">
        <v>8</v>
      </c>
      <c r="F30" s="22">
        <v>9</v>
      </c>
      <c r="G30" s="22">
        <v>10</v>
      </c>
      <c r="H30" s="22">
        <v>11</v>
      </c>
      <c r="I30" s="22">
        <v>12</v>
      </c>
      <c r="J30" s="22">
        <v>14</v>
      </c>
      <c r="K30" s="22">
        <v>18</v>
      </c>
    </row>
    <row r="31" spans="2:12" ht="15" thickBot="1" x14ac:dyDescent="0.35">
      <c r="B31" s="18" t="s">
        <v>457</v>
      </c>
      <c r="C31" s="22">
        <v>6</v>
      </c>
      <c r="D31" s="22">
        <v>7</v>
      </c>
      <c r="E31" s="22">
        <v>8</v>
      </c>
      <c r="F31" s="22">
        <v>9</v>
      </c>
      <c r="G31" s="22">
        <v>10</v>
      </c>
      <c r="H31" s="22">
        <v>11</v>
      </c>
      <c r="I31" s="22">
        <v>12</v>
      </c>
      <c r="J31" s="22">
        <v>14</v>
      </c>
      <c r="K31" s="22">
        <v>18</v>
      </c>
    </row>
    <row r="32" spans="2:12" ht="15.75" customHeight="1" thickBot="1" x14ac:dyDescent="0.35">
      <c r="B32" s="18" t="s">
        <v>403</v>
      </c>
      <c r="C32" s="184" t="s">
        <v>404</v>
      </c>
      <c r="D32" s="185"/>
      <c r="E32" s="185"/>
      <c r="F32" s="185"/>
      <c r="G32" s="185"/>
      <c r="H32" s="185"/>
      <c r="I32" s="185"/>
      <c r="J32" s="185"/>
      <c r="K32" s="185"/>
    </row>
    <row r="33" spans="2:41" ht="15" thickBot="1" x14ac:dyDescent="0.35">
      <c r="B33" s="18" t="s">
        <v>405</v>
      </c>
      <c r="C33" s="22">
        <v>6</v>
      </c>
      <c r="D33" s="22">
        <v>7</v>
      </c>
      <c r="E33" s="22">
        <v>8</v>
      </c>
      <c r="F33" s="22">
        <v>9</v>
      </c>
      <c r="G33" s="22">
        <v>10</v>
      </c>
      <c r="H33" s="22">
        <v>11</v>
      </c>
      <c r="I33" s="22">
        <v>12</v>
      </c>
      <c r="J33" s="22">
        <v>14</v>
      </c>
      <c r="K33" s="22">
        <v>18</v>
      </c>
    </row>
    <row r="34" spans="2:41" ht="15" thickBot="1" x14ac:dyDescent="0.35">
      <c r="B34" s="16" t="s">
        <v>406</v>
      </c>
      <c r="C34" s="17" t="s">
        <v>412</v>
      </c>
      <c r="D34" s="17" t="s">
        <v>413</v>
      </c>
      <c r="E34" s="17" t="s">
        <v>414</v>
      </c>
      <c r="F34" s="17" t="s">
        <v>415</v>
      </c>
      <c r="G34" s="17" t="s">
        <v>416</v>
      </c>
      <c r="H34" s="17" t="s">
        <v>417</v>
      </c>
      <c r="I34" s="17" t="s">
        <v>387</v>
      </c>
      <c r="J34" s="17" t="s">
        <v>418</v>
      </c>
      <c r="K34" s="17" t="s">
        <v>388</v>
      </c>
    </row>
    <row r="35" spans="2:41" ht="15" thickBot="1" x14ac:dyDescent="0.35">
      <c r="B35" s="35" t="s">
        <v>407</v>
      </c>
      <c r="C35" s="166">
        <v>5</v>
      </c>
      <c r="D35" s="166">
        <v>6</v>
      </c>
      <c r="E35" s="166">
        <v>7</v>
      </c>
      <c r="F35" s="166">
        <v>8</v>
      </c>
      <c r="G35" s="166">
        <v>9</v>
      </c>
      <c r="H35" s="166">
        <v>9</v>
      </c>
      <c r="I35" s="166">
        <v>10</v>
      </c>
      <c r="J35" s="166">
        <v>12</v>
      </c>
      <c r="K35" s="177">
        <v>15</v>
      </c>
      <c r="L35" s="3" t="s">
        <v>43</v>
      </c>
      <c r="M35" s="3" t="s">
        <v>72</v>
      </c>
      <c r="N35" s="3" t="s">
        <v>64</v>
      </c>
      <c r="O35" s="3" t="s">
        <v>60</v>
      </c>
      <c r="P35" s="3" t="s">
        <v>111</v>
      </c>
    </row>
    <row r="36" spans="2:41" x14ac:dyDescent="0.3">
      <c r="B36" s="33" t="s">
        <v>430</v>
      </c>
      <c r="C36" s="159"/>
      <c r="D36" s="159"/>
      <c r="E36" s="159"/>
      <c r="F36" s="159"/>
      <c r="G36" s="159"/>
      <c r="H36" s="159"/>
      <c r="I36" s="159"/>
      <c r="J36" s="159"/>
      <c r="K36" s="178"/>
    </row>
    <row r="37" spans="2:41" ht="15" thickBot="1" x14ac:dyDescent="0.35">
      <c r="B37" s="36" t="s">
        <v>498</v>
      </c>
      <c r="C37" s="159"/>
      <c r="D37" s="159"/>
      <c r="E37" s="159"/>
      <c r="F37" s="159"/>
      <c r="G37" s="159"/>
      <c r="H37" s="159"/>
      <c r="I37" s="159"/>
      <c r="J37" s="159"/>
      <c r="K37" s="178"/>
    </row>
    <row r="38" spans="2:41" ht="15" thickBot="1" x14ac:dyDescent="0.35">
      <c r="B38" s="32" t="s">
        <v>481</v>
      </c>
      <c r="C38" s="160"/>
      <c r="D38" s="160"/>
      <c r="E38" s="160"/>
      <c r="F38" s="160"/>
      <c r="G38" s="160"/>
      <c r="H38" s="160"/>
      <c r="I38" s="160"/>
      <c r="J38" s="160"/>
      <c r="K38" s="186"/>
    </row>
    <row r="39" spans="2:41" ht="15" thickBot="1" x14ac:dyDescent="0.35">
      <c r="B39" s="19" t="s">
        <v>426</v>
      </c>
      <c r="C39" s="166">
        <v>6</v>
      </c>
      <c r="D39" s="166">
        <v>7</v>
      </c>
      <c r="E39" s="166">
        <v>8</v>
      </c>
      <c r="F39" s="166">
        <v>9</v>
      </c>
      <c r="G39" s="166">
        <v>10</v>
      </c>
      <c r="H39" s="166">
        <v>11</v>
      </c>
      <c r="I39" s="166">
        <v>12</v>
      </c>
      <c r="J39" s="166">
        <v>14</v>
      </c>
      <c r="K39" s="166">
        <v>18</v>
      </c>
      <c r="L39" s="3" t="s">
        <v>29</v>
      </c>
      <c r="M39" s="3" t="s">
        <v>39</v>
      </c>
      <c r="N39" s="3" t="s">
        <v>74</v>
      </c>
      <c r="O39" s="3" t="s">
        <v>31</v>
      </c>
      <c r="P39" s="3" t="s">
        <v>56</v>
      </c>
      <c r="Q39" s="3" t="s">
        <v>66</v>
      </c>
      <c r="R39" s="3" t="s">
        <v>76</v>
      </c>
      <c r="S39" s="3" t="s">
        <v>27</v>
      </c>
      <c r="T39" s="3" t="s">
        <v>33</v>
      </c>
      <c r="U39" s="3" t="s">
        <v>25</v>
      </c>
      <c r="V39" t="s">
        <v>174</v>
      </c>
      <c r="W39" t="s">
        <v>91</v>
      </c>
      <c r="X39" t="s">
        <v>144</v>
      </c>
      <c r="Y39" t="s">
        <v>160</v>
      </c>
      <c r="Z39" t="s">
        <v>33</v>
      </c>
      <c r="AA39" t="s">
        <v>107</v>
      </c>
      <c r="AB39" t="s">
        <v>148</v>
      </c>
      <c r="AC39" t="s">
        <v>524</v>
      </c>
      <c r="AD39" t="s">
        <v>97</v>
      </c>
      <c r="AE39" t="s">
        <v>93</v>
      </c>
      <c r="AF39" t="s">
        <v>105</v>
      </c>
      <c r="AG39" t="s">
        <v>530</v>
      </c>
      <c r="AH39" t="s">
        <v>532</v>
      </c>
      <c r="AI39" t="s">
        <v>538</v>
      </c>
      <c r="AJ39" t="s">
        <v>113</v>
      </c>
      <c r="AK39" t="s">
        <v>575</v>
      </c>
      <c r="AL39" t="s">
        <v>577</v>
      </c>
      <c r="AM39" t="s">
        <v>499</v>
      </c>
      <c r="AN39" t="s">
        <v>588</v>
      </c>
      <c r="AO39" t="s">
        <v>103</v>
      </c>
    </row>
    <row r="40" spans="2:41" ht="15" thickBot="1" x14ac:dyDescent="0.35">
      <c r="B40" s="30" t="s">
        <v>435</v>
      </c>
      <c r="C40" s="159"/>
      <c r="D40" s="159"/>
      <c r="E40" s="159"/>
      <c r="F40" s="159"/>
      <c r="G40" s="159"/>
      <c r="H40" s="159"/>
      <c r="I40" s="159"/>
      <c r="J40" s="159"/>
      <c r="K40" s="159"/>
    </row>
    <row r="41" spans="2:41" ht="15" thickBot="1" x14ac:dyDescent="0.35">
      <c r="B41" s="30" t="s">
        <v>451</v>
      </c>
      <c r="C41" s="159"/>
      <c r="D41" s="159"/>
      <c r="E41" s="159"/>
      <c r="F41" s="159"/>
      <c r="G41" s="159"/>
      <c r="H41" s="159"/>
      <c r="I41" s="159"/>
      <c r="J41" s="159"/>
      <c r="K41" s="159"/>
    </row>
    <row r="42" spans="2:41" ht="15" thickBot="1" x14ac:dyDescent="0.35">
      <c r="B42" s="32" t="s">
        <v>436</v>
      </c>
      <c r="C42" s="159"/>
      <c r="D42" s="159"/>
      <c r="E42" s="159"/>
      <c r="F42" s="159"/>
      <c r="G42" s="159"/>
      <c r="H42" s="159"/>
      <c r="I42" s="159"/>
      <c r="J42" s="159"/>
      <c r="K42" s="159"/>
    </row>
    <row r="43" spans="2:41" ht="15" thickBot="1" x14ac:dyDescent="0.35">
      <c r="B43" s="32" t="s">
        <v>437</v>
      </c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41" ht="15" thickBot="1" x14ac:dyDescent="0.35">
      <c r="B44" s="32" t="s">
        <v>449</v>
      </c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41" ht="15" thickBot="1" x14ac:dyDescent="0.35">
      <c r="B45" s="32" t="s">
        <v>438</v>
      </c>
      <c r="C45" s="159"/>
      <c r="D45" s="159"/>
      <c r="E45" s="159"/>
      <c r="F45" s="159"/>
      <c r="G45" s="159"/>
      <c r="H45" s="159"/>
      <c r="I45" s="159"/>
      <c r="J45" s="159"/>
      <c r="K45" s="159"/>
    </row>
    <row r="46" spans="2:41" x14ac:dyDescent="0.3">
      <c r="B46" s="33" t="s">
        <v>439</v>
      </c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41" ht="15" thickBot="1" x14ac:dyDescent="0.35">
      <c r="B47" s="36" t="s">
        <v>448</v>
      </c>
      <c r="C47" s="159"/>
      <c r="D47" s="159"/>
      <c r="E47" s="159"/>
      <c r="F47" s="159"/>
      <c r="G47" s="159"/>
      <c r="H47" s="159"/>
      <c r="I47" s="159"/>
      <c r="J47" s="159"/>
      <c r="K47" s="159"/>
    </row>
    <row r="48" spans="2:41" ht="15" thickBot="1" x14ac:dyDescent="0.35">
      <c r="B48" s="32" t="s">
        <v>440</v>
      </c>
      <c r="C48" s="159"/>
      <c r="D48" s="159"/>
      <c r="E48" s="159"/>
      <c r="F48" s="159"/>
      <c r="G48" s="159"/>
      <c r="H48" s="159"/>
      <c r="I48" s="159"/>
      <c r="J48" s="159"/>
      <c r="K48" s="159"/>
    </row>
    <row r="49" spans="2:11" ht="15" thickBot="1" x14ac:dyDescent="0.35">
      <c r="B49" s="32" t="s">
        <v>442</v>
      </c>
      <c r="C49" s="159"/>
      <c r="D49" s="159"/>
      <c r="E49" s="159"/>
      <c r="F49" s="159"/>
      <c r="G49" s="159"/>
      <c r="H49" s="159"/>
      <c r="I49" s="159"/>
      <c r="J49" s="159"/>
      <c r="K49" s="159"/>
    </row>
    <row r="50" spans="2:11" ht="15" thickBot="1" x14ac:dyDescent="0.35">
      <c r="B50" s="31" t="s">
        <v>495</v>
      </c>
      <c r="C50" s="160"/>
      <c r="D50" s="160"/>
      <c r="E50" s="160"/>
      <c r="F50" s="160"/>
      <c r="G50" s="160"/>
      <c r="H50" s="160"/>
      <c r="I50" s="160"/>
      <c r="J50" s="160"/>
      <c r="K50" s="160"/>
    </row>
    <row r="51" spans="2:11" ht="15" thickBot="1" x14ac:dyDescent="0.35">
      <c r="B51" s="191" t="s">
        <v>408</v>
      </c>
      <c r="C51" s="192"/>
      <c r="D51" s="192"/>
      <c r="E51" s="192"/>
      <c r="F51" s="192"/>
      <c r="G51" s="192"/>
      <c r="H51" s="192"/>
      <c r="I51" s="192"/>
      <c r="J51" s="192"/>
      <c r="K51" s="192"/>
    </row>
    <row r="52" spans="2:11" ht="15" thickBot="1" x14ac:dyDescent="0.35">
      <c r="B52" s="40" t="s">
        <v>409</v>
      </c>
      <c r="C52" s="39">
        <f>SUM(C39,C35)</f>
        <v>11</v>
      </c>
      <c r="D52" s="39">
        <f t="shared" ref="D52:K52" si="0">SUM(D39,D35)</f>
        <v>13</v>
      </c>
      <c r="E52" s="39">
        <f t="shared" si="0"/>
        <v>15</v>
      </c>
      <c r="F52" s="39">
        <f t="shared" si="0"/>
        <v>17</v>
      </c>
      <c r="G52" s="39">
        <f t="shared" si="0"/>
        <v>19</v>
      </c>
      <c r="H52" s="39">
        <f t="shared" si="0"/>
        <v>20</v>
      </c>
      <c r="I52" s="39">
        <f t="shared" si="0"/>
        <v>22</v>
      </c>
      <c r="J52" s="39">
        <f t="shared" si="0"/>
        <v>26</v>
      </c>
      <c r="K52" s="39">
        <f t="shared" si="0"/>
        <v>33</v>
      </c>
    </row>
    <row r="53" spans="2:11" x14ac:dyDescent="0.3">
      <c r="B53" s="152" t="s">
        <v>410</v>
      </c>
      <c r="C53" s="153"/>
      <c r="D53" s="153"/>
      <c r="E53" s="154"/>
      <c r="F53" s="187"/>
      <c r="G53" s="188"/>
      <c r="H53" s="188"/>
      <c r="I53" s="188"/>
      <c r="J53" s="188"/>
      <c r="K53" s="188"/>
    </row>
    <row r="54" spans="2:11" ht="31.5" customHeight="1" thickBot="1" x14ac:dyDescent="0.35">
      <c r="B54" s="155" t="s">
        <v>411</v>
      </c>
      <c r="C54" s="156"/>
      <c r="D54" s="156"/>
      <c r="E54" s="157"/>
      <c r="F54" s="189"/>
      <c r="G54" s="190"/>
      <c r="H54" s="190"/>
      <c r="I54" s="190"/>
      <c r="J54" s="190"/>
      <c r="K54" s="190"/>
    </row>
  </sheetData>
  <mergeCells count="35">
    <mergeCell ref="F53:K54"/>
    <mergeCell ref="J39:J50"/>
    <mergeCell ref="K39:K50"/>
    <mergeCell ref="B51:K51"/>
    <mergeCell ref="B53:E53"/>
    <mergeCell ref="B54:E54"/>
    <mergeCell ref="C39:C50"/>
    <mergeCell ref="D39:D50"/>
    <mergeCell ref="E39:E50"/>
    <mergeCell ref="F39:F50"/>
    <mergeCell ref="G39:G50"/>
    <mergeCell ref="H39:H50"/>
    <mergeCell ref="I39:I50"/>
    <mergeCell ref="H35:H38"/>
    <mergeCell ref="I35:I38"/>
    <mergeCell ref="J35:J38"/>
    <mergeCell ref="K35:K38"/>
    <mergeCell ref="C35:C38"/>
    <mergeCell ref="D35:D38"/>
    <mergeCell ref="E35:E38"/>
    <mergeCell ref="F35:F38"/>
    <mergeCell ref="G35:G38"/>
    <mergeCell ref="C27:K27"/>
    <mergeCell ref="C32:K32"/>
    <mergeCell ref="C18:C23"/>
    <mergeCell ref="D18:D23"/>
    <mergeCell ref="E18:E23"/>
    <mergeCell ref="F18:F23"/>
    <mergeCell ref="G18:G23"/>
    <mergeCell ref="H18:H23"/>
    <mergeCell ref="C5:K5"/>
    <mergeCell ref="B6:E6"/>
    <mergeCell ref="I18:I23"/>
    <mergeCell ref="J18:J23"/>
    <mergeCell ref="K18:K2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R64"/>
  <sheetViews>
    <sheetView topLeftCell="A31" zoomScale="90" zoomScaleNormal="90" workbookViewId="0">
      <selection activeCell="J66" sqref="J66"/>
    </sheetView>
  </sheetViews>
  <sheetFormatPr defaultRowHeight="14.4" x14ac:dyDescent="0.3"/>
  <cols>
    <col min="2" max="2" width="111.21875" customWidth="1"/>
    <col min="3" max="5" width="9.21875" style="23"/>
  </cols>
  <sheetData>
    <row r="3" spans="2:14" x14ac:dyDescent="0.3">
      <c r="B3" t="s">
        <v>464</v>
      </c>
    </row>
    <row r="4" spans="2:14" ht="15" thickBot="1" x14ac:dyDescent="0.35"/>
    <row r="5" spans="2:14" ht="15.75" customHeight="1" thickBot="1" x14ac:dyDescent="0.35">
      <c r="B5" s="15" t="s">
        <v>384</v>
      </c>
      <c r="C5" s="167" t="s">
        <v>385</v>
      </c>
      <c r="D5" s="168"/>
      <c r="E5" s="168"/>
      <c r="F5" s="168"/>
      <c r="G5" s="168"/>
      <c r="H5" s="168"/>
      <c r="I5" s="168"/>
      <c r="J5" s="168"/>
      <c r="K5" s="169"/>
    </row>
    <row r="6" spans="2:14" ht="15" thickBot="1" x14ac:dyDescent="0.35">
      <c r="B6" s="170"/>
      <c r="C6" s="171"/>
      <c r="D6" s="171"/>
      <c r="E6" s="171"/>
    </row>
    <row r="7" spans="2:14" ht="15" thickBot="1" x14ac:dyDescent="0.35">
      <c r="B7" s="16" t="s">
        <v>386</v>
      </c>
      <c r="C7" s="17" t="s">
        <v>412</v>
      </c>
      <c r="D7" s="17" t="s">
        <v>413</v>
      </c>
      <c r="E7" s="17" t="s">
        <v>414</v>
      </c>
      <c r="F7" s="17" t="s">
        <v>415</v>
      </c>
      <c r="G7" s="17" t="s">
        <v>416</v>
      </c>
      <c r="H7" s="17" t="s">
        <v>417</v>
      </c>
      <c r="I7" s="17" t="s">
        <v>387</v>
      </c>
      <c r="J7" s="17" t="s">
        <v>418</v>
      </c>
      <c r="K7" s="17" t="s">
        <v>388</v>
      </c>
    </row>
    <row r="8" spans="2:14" ht="15" thickBot="1" x14ac:dyDescent="0.35">
      <c r="B8" s="18" t="s">
        <v>467</v>
      </c>
      <c r="C8" s="22">
        <v>1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97" t="s">
        <v>509</v>
      </c>
    </row>
    <row r="9" spans="2:14" ht="15" thickBot="1" x14ac:dyDescent="0.35">
      <c r="B9" s="18" t="s">
        <v>468</v>
      </c>
      <c r="C9" s="22">
        <v>1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2</v>
      </c>
      <c r="J9" s="22">
        <v>2</v>
      </c>
      <c r="K9" s="22">
        <v>3</v>
      </c>
      <c r="L9" s="83"/>
    </row>
    <row r="10" spans="2:14" ht="15" thickBot="1" x14ac:dyDescent="0.35">
      <c r="B10" s="18" t="s">
        <v>469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12</v>
      </c>
      <c r="K10" s="22">
        <v>16</v>
      </c>
    </row>
    <row r="11" spans="2:14" ht="15" thickBot="1" x14ac:dyDescent="0.35">
      <c r="B11" s="18" t="s">
        <v>470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</row>
    <row r="12" spans="2:14" ht="15" thickBot="1" x14ac:dyDescent="0.35">
      <c r="B12" s="24" t="s">
        <v>389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97" t="s">
        <v>510</v>
      </c>
    </row>
    <row r="13" spans="2:14" ht="15" thickBot="1" x14ac:dyDescent="0.35">
      <c r="B13" s="24" t="s">
        <v>390</v>
      </c>
      <c r="C13" s="22">
        <v>1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2</v>
      </c>
      <c r="L13" s="97" t="s">
        <v>511</v>
      </c>
    </row>
    <row r="14" spans="2:14" ht="15" thickBot="1" x14ac:dyDescent="0.35">
      <c r="B14" s="24" t="s">
        <v>446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97" t="s">
        <v>515</v>
      </c>
    </row>
    <row r="15" spans="2:14" ht="15" thickBot="1" x14ac:dyDescent="0.35">
      <c r="B15" s="24" t="s">
        <v>391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2</v>
      </c>
      <c r="L15" s="97" t="s">
        <v>519</v>
      </c>
      <c r="M15" s="3"/>
      <c r="N15" s="3"/>
    </row>
    <row r="16" spans="2:14" ht="15" thickBot="1" x14ac:dyDescent="0.35">
      <c r="B16" s="18" t="s">
        <v>392</v>
      </c>
      <c r="C16" s="22">
        <v>1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3" t="s">
        <v>254</v>
      </c>
      <c r="M16" s="3"/>
    </row>
    <row r="17" spans="2:15" ht="15" thickBot="1" x14ac:dyDescent="0.35">
      <c r="B17" s="19" t="s">
        <v>419</v>
      </c>
      <c r="C17" s="22">
        <v>1</v>
      </c>
      <c r="D17" s="22">
        <v>1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7">
        <v>1</v>
      </c>
      <c r="K17" s="26">
        <v>1</v>
      </c>
      <c r="L17" s="3" t="s">
        <v>256</v>
      </c>
    </row>
    <row r="18" spans="2:15" ht="15" thickBot="1" x14ac:dyDescent="0.35">
      <c r="B18" s="19" t="s">
        <v>393</v>
      </c>
      <c r="C18" s="166">
        <v>1</v>
      </c>
      <c r="D18" s="166">
        <v>1</v>
      </c>
      <c r="E18" s="166">
        <v>1</v>
      </c>
      <c r="F18" s="166">
        <v>1</v>
      </c>
      <c r="G18" s="166">
        <v>1</v>
      </c>
      <c r="H18" s="166">
        <v>1</v>
      </c>
      <c r="I18" s="166">
        <v>1</v>
      </c>
      <c r="J18" s="166">
        <v>1</v>
      </c>
      <c r="K18" s="166">
        <v>1</v>
      </c>
      <c r="L18" s="3"/>
    </row>
    <row r="19" spans="2:15" ht="15" thickBot="1" x14ac:dyDescent="0.35">
      <c r="B19" s="32" t="s">
        <v>460</v>
      </c>
      <c r="C19" s="159"/>
      <c r="D19" s="159"/>
      <c r="E19" s="159"/>
      <c r="F19" s="159"/>
      <c r="G19" s="159"/>
      <c r="H19" s="159"/>
      <c r="I19" s="159"/>
      <c r="J19" s="159"/>
      <c r="K19" s="159"/>
      <c r="L19" s="3" t="s">
        <v>502</v>
      </c>
    </row>
    <row r="20" spans="2:15" ht="15" thickBot="1" x14ac:dyDescent="0.35">
      <c r="B20" s="32" t="s">
        <v>396</v>
      </c>
      <c r="C20" s="159"/>
      <c r="D20" s="159"/>
      <c r="E20" s="159"/>
      <c r="F20" s="159"/>
      <c r="G20" s="159"/>
      <c r="H20" s="159"/>
      <c r="I20" s="159"/>
      <c r="J20" s="159"/>
      <c r="K20" s="159"/>
      <c r="L20" s="3" t="s">
        <v>504</v>
      </c>
    </row>
    <row r="21" spans="2:15" x14ac:dyDescent="0.3">
      <c r="B21" s="30" t="s">
        <v>397</v>
      </c>
      <c r="C21" s="159"/>
      <c r="D21" s="159"/>
      <c r="E21" s="159"/>
      <c r="F21" s="159"/>
      <c r="G21" s="159"/>
      <c r="H21" s="159"/>
      <c r="I21" s="159"/>
      <c r="J21" s="159"/>
      <c r="K21" s="159"/>
      <c r="L21" s="3" t="s">
        <v>505</v>
      </c>
    </row>
    <row r="22" spans="2:15" ht="15" thickBot="1" x14ac:dyDescent="0.35">
      <c r="B22" s="31" t="s">
        <v>482</v>
      </c>
      <c r="C22" s="60"/>
      <c r="D22" s="39"/>
      <c r="E22" s="39"/>
      <c r="F22" s="39"/>
      <c r="G22" s="60"/>
      <c r="H22" s="60"/>
      <c r="I22" s="39"/>
      <c r="J22" s="39"/>
      <c r="K22" s="65"/>
      <c r="L22" s="3" t="s">
        <v>507</v>
      </c>
    </row>
    <row r="23" spans="2:15" ht="15" thickBot="1" x14ac:dyDescent="0.35">
      <c r="B23" s="16" t="s">
        <v>399</v>
      </c>
      <c r="C23" s="17" t="s">
        <v>412</v>
      </c>
      <c r="D23" s="17" t="s">
        <v>413</v>
      </c>
      <c r="E23" s="17" t="s">
        <v>414</v>
      </c>
      <c r="F23" s="17" t="s">
        <v>415</v>
      </c>
      <c r="G23" s="17" t="s">
        <v>416</v>
      </c>
      <c r="H23" s="17" t="s">
        <v>417</v>
      </c>
      <c r="I23" s="17" t="s">
        <v>387</v>
      </c>
      <c r="J23" s="17" t="s">
        <v>418</v>
      </c>
      <c r="K23" s="17" t="s">
        <v>388</v>
      </c>
      <c r="L23" s="3"/>
      <c r="M23" s="3"/>
      <c r="N23" s="3"/>
      <c r="O23" s="3"/>
    </row>
    <row r="24" spans="2:15" ht="15.75" customHeight="1" thickBot="1" x14ac:dyDescent="0.35">
      <c r="B24" s="28" t="s">
        <v>400</v>
      </c>
      <c r="C24" s="161" t="s">
        <v>401</v>
      </c>
      <c r="D24" s="162"/>
      <c r="E24" s="162"/>
      <c r="F24" s="162"/>
      <c r="G24" s="162"/>
      <c r="H24" s="162"/>
      <c r="I24" s="162"/>
      <c r="J24" s="162"/>
      <c r="K24" s="163"/>
    </row>
    <row r="25" spans="2:15" ht="15" thickBot="1" x14ac:dyDescent="0.35">
      <c r="B25" s="18" t="s">
        <v>421</v>
      </c>
      <c r="C25" s="22">
        <v>6</v>
      </c>
      <c r="D25" s="22">
        <v>7</v>
      </c>
      <c r="E25" s="22">
        <v>8</v>
      </c>
      <c r="F25" s="22">
        <v>9</v>
      </c>
      <c r="G25" s="22">
        <v>10</v>
      </c>
      <c r="H25" s="22">
        <v>11</v>
      </c>
      <c r="I25" s="22">
        <v>12</v>
      </c>
      <c r="J25" s="22">
        <v>14</v>
      </c>
      <c r="K25" s="22">
        <v>18</v>
      </c>
    </row>
    <row r="26" spans="2:15" ht="15" thickBot="1" x14ac:dyDescent="0.35">
      <c r="B26" s="18" t="s">
        <v>402</v>
      </c>
      <c r="C26" s="22">
        <v>6</v>
      </c>
      <c r="D26" s="22">
        <v>7</v>
      </c>
      <c r="E26" s="22">
        <v>8</v>
      </c>
      <c r="F26" s="22">
        <v>9</v>
      </c>
      <c r="G26" s="22">
        <v>10</v>
      </c>
      <c r="H26" s="22">
        <v>11</v>
      </c>
      <c r="I26" s="22">
        <v>12</v>
      </c>
      <c r="J26" s="22">
        <v>14</v>
      </c>
      <c r="K26" s="22">
        <v>18</v>
      </c>
    </row>
    <row r="27" spans="2:15" ht="15" thickBot="1" x14ac:dyDescent="0.35">
      <c r="B27" s="18" t="s">
        <v>422</v>
      </c>
      <c r="C27" s="22">
        <v>6</v>
      </c>
      <c r="D27" s="22">
        <v>7</v>
      </c>
      <c r="E27" s="22">
        <v>8</v>
      </c>
      <c r="F27" s="22">
        <v>9</v>
      </c>
      <c r="G27" s="22">
        <v>10</v>
      </c>
      <c r="H27" s="22">
        <v>11</v>
      </c>
      <c r="I27" s="22">
        <v>12</v>
      </c>
      <c r="J27" s="22">
        <v>14</v>
      </c>
      <c r="K27" s="22">
        <v>18</v>
      </c>
    </row>
    <row r="28" spans="2:15" ht="15.75" customHeight="1" thickBot="1" x14ac:dyDescent="0.35">
      <c r="B28" s="18" t="s">
        <v>403</v>
      </c>
      <c r="C28" s="164" t="s">
        <v>404</v>
      </c>
      <c r="D28" s="165"/>
      <c r="E28" s="165"/>
      <c r="F28" s="165"/>
      <c r="G28" s="165"/>
      <c r="H28" s="165"/>
      <c r="I28" s="165"/>
      <c r="J28" s="165"/>
      <c r="K28" s="165"/>
    </row>
    <row r="29" spans="2:15" ht="15" thickBot="1" x14ac:dyDescent="0.35">
      <c r="B29" s="18" t="s">
        <v>405</v>
      </c>
      <c r="C29" s="22">
        <v>6</v>
      </c>
      <c r="D29" s="22">
        <v>7</v>
      </c>
      <c r="E29" s="22">
        <v>8</v>
      </c>
      <c r="F29" s="22">
        <v>9</v>
      </c>
      <c r="G29" s="22">
        <v>10</v>
      </c>
      <c r="H29" s="22">
        <v>11</v>
      </c>
      <c r="I29" s="22">
        <v>12</v>
      </c>
      <c r="J29" s="22">
        <v>14</v>
      </c>
      <c r="K29" s="22">
        <v>18</v>
      </c>
      <c r="L29" s="3"/>
    </row>
    <row r="30" spans="2:15" ht="15" thickBot="1" x14ac:dyDescent="0.35">
      <c r="B30" s="16" t="s">
        <v>406</v>
      </c>
      <c r="C30" s="17" t="s">
        <v>412</v>
      </c>
      <c r="D30" s="17" t="s">
        <v>413</v>
      </c>
      <c r="E30" s="17" t="s">
        <v>414</v>
      </c>
      <c r="F30" s="17" t="s">
        <v>415</v>
      </c>
      <c r="G30" s="17" t="s">
        <v>416</v>
      </c>
      <c r="H30" s="17" t="s">
        <v>417</v>
      </c>
      <c r="I30" s="17" t="s">
        <v>387</v>
      </c>
      <c r="J30" s="17" t="s">
        <v>418</v>
      </c>
      <c r="K30" s="17" t="s">
        <v>388</v>
      </c>
    </row>
    <row r="31" spans="2:15" ht="15" thickBot="1" x14ac:dyDescent="0.35">
      <c r="B31" s="35" t="s">
        <v>453</v>
      </c>
      <c r="C31" s="166">
        <v>3</v>
      </c>
      <c r="D31" s="166">
        <v>3</v>
      </c>
      <c r="E31" s="177">
        <v>4</v>
      </c>
      <c r="F31" s="177">
        <v>4</v>
      </c>
      <c r="G31" s="177">
        <v>5</v>
      </c>
      <c r="H31" s="177">
        <v>5</v>
      </c>
      <c r="I31" s="177">
        <v>6</v>
      </c>
      <c r="J31" s="177">
        <v>7</v>
      </c>
      <c r="K31" s="177">
        <v>10</v>
      </c>
      <c r="L31" t="s">
        <v>89</v>
      </c>
      <c r="M31" t="s">
        <v>111</v>
      </c>
    </row>
    <row r="32" spans="2:15" x14ac:dyDescent="0.3">
      <c r="B32" s="33" t="s">
        <v>488</v>
      </c>
      <c r="C32" s="159"/>
      <c r="D32" s="159"/>
      <c r="E32" s="178"/>
      <c r="F32" s="178"/>
      <c r="G32" s="178"/>
      <c r="H32" s="178"/>
      <c r="I32" s="178"/>
      <c r="J32" s="178"/>
      <c r="K32" s="178"/>
    </row>
    <row r="33" spans="2:44" ht="15" thickBot="1" x14ac:dyDescent="0.35">
      <c r="B33" s="56" t="s">
        <v>459</v>
      </c>
      <c r="C33" s="159"/>
      <c r="D33" s="159"/>
      <c r="E33" s="178"/>
      <c r="F33" s="178"/>
      <c r="G33" s="178"/>
      <c r="H33" s="178"/>
      <c r="I33" s="178"/>
      <c r="J33" s="178"/>
      <c r="K33" s="178"/>
    </row>
    <row r="34" spans="2:44" ht="15" thickBot="1" x14ac:dyDescent="0.35">
      <c r="B34" s="35" t="s">
        <v>425</v>
      </c>
      <c r="C34" s="166">
        <v>3</v>
      </c>
      <c r="D34" s="166">
        <v>3</v>
      </c>
      <c r="E34" s="166">
        <v>4</v>
      </c>
      <c r="F34" s="166">
        <v>4</v>
      </c>
      <c r="G34" s="166">
        <v>5</v>
      </c>
      <c r="H34" s="166">
        <v>5</v>
      </c>
      <c r="I34" s="166">
        <v>6</v>
      </c>
      <c r="J34" s="166">
        <v>7</v>
      </c>
      <c r="K34" s="177">
        <v>10</v>
      </c>
      <c r="L34" s="3" t="s">
        <v>35</v>
      </c>
      <c r="M34" s="3" t="s">
        <v>575</v>
      </c>
      <c r="N34" s="3" t="s">
        <v>577</v>
      </c>
      <c r="O34" s="3" t="s">
        <v>13</v>
      </c>
    </row>
    <row r="35" spans="2:44" ht="15" thickBot="1" x14ac:dyDescent="0.35">
      <c r="B35" s="99" t="s">
        <v>485</v>
      </c>
      <c r="C35" s="159"/>
      <c r="D35" s="159"/>
      <c r="E35" s="159"/>
      <c r="F35" s="159"/>
      <c r="G35" s="159"/>
      <c r="H35" s="159"/>
      <c r="I35" s="159"/>
      <c r="J35" s="159"/>
      <c r="K35" s="178"/>
      <c r="L35">
        <v>3</v>
      </c>
      <c r="M35">
        <v>3</v>
      </c>
      <c r="N35">
        <v>3</v>
      </c>
    </row>
    <row r="36" spans="2:44" ht="15" thickBot="1" x14ac:dyDescent="0.35">
      <c r="B36" s="100" t="s">
        <v>454</v>
      </c>
      <c r="C36" s="160"/>
      <c r="D36" s="160"/>
      <c r="E36" s="160"/>
      <c r="F36" s="160"/>
      <c r="G36" s="160"/>
      <c r="H36" s="160"/>
      <c r="I36" s="160"/>
      <c r="J36" s="160"/>
      <c r="K36" s="186"/>
    </row>
    <row r="37" spans="2:44" ht="15" thickBot="1" x14ac:dyDescent="0.35">
      <c r="B37" s="35" t="s">
        <v>423</v>
      </c>
      <c r="C37" s="166">
        <v>3</v>
      </c>
      <c r="D37" s="166">
        <v>3</v>
      </c>
      <c r="E37" s="177">
        <v>4</v>
      </c>
      <c r="F37" s="177">
        <v>4</v>
      </c>
      <c r="G37" s="177">
        <v>5</v>
      </c>
      <c r="H37" s="177">
        <v>5</v>
      </c>
      <c r="I37" s="177">
        <v>6</v>
      </c>
      <c r="J37" s="177">
        <v>7</v>
      </c>
      <c r="K37" s="177">
        <v>10</v>
      </c>
      <c r="L37" s="3" t="s">
        <v>80</v>
      </c>
      <c r="M37" s="3" t="s">
        <v>17</v>
      </c>
      <c r="N37" s="3" t="s">
        <v>19</v>
      </c>
      <c r="O37" s="3" t="s">
        <v>23</v>
      </c>
      <c r="P37" s="3" t="s">
        <v>78</v>
      </c>
      <c r="Q37" s="3" t="s">
        <v>109</v>
      </c>
    </row>
    <row r="38" spans="2:44" ht="15" thickBot="1" x14ac:dyDescent="0.35">
      <c r="B38" s="99" t="s">
        <v>461</v>
      </c>
      <c r="C38" s="159"/>
      <c r="D38" s="159"/>
      <c r="E38" s="178"/>
      <c r="F38" s="178"/>
      <c r="G38" s="178"/>
      <c r="H38" s="178"/>
      <c r="I38" s="178"/>
      <c r="J38" s="178"/>
      <c r="K38" s="178"/>
    </row>
    <row r="39" spans="2:44" ht="15" thickBot="1" x14ac:dyDescent="0.35">
      <c r="B39" s="99" t="s">
        <v>432</v>
      </c>
      <c r="C39" s="159"/>
      <c r="D39" s="159"/>
      <c r="E39" s="178"/>
      <c r="F39" s="178"/>
      <c r="G39" s="178"/>
      <c r="H39" s="178"/>
      <c r="I39" s="178"/>
      <c r="J39" s="178"/>
      <c r="K39" s="178"/>
    </row>
    <row r="40" spans="2:44" ht="15" thickBot="1" x14ac:dyDescent="0.35">
      <c r="B40" s="99" t="s">
        <v>433</v>
      </c>
      <c r="C40" s="159"/>
      <c r="D40" s="159"/>
      <c r="E40" s="178"/>
      <c r="F40" s="178"/>
      <c r="G40" s="178"/>
      <c r="H40" s="178"/>
      <c r="I40" s="178"/>
      <c r="J40" s="178"/>
      <c r="K40" s="178"/>
    </row>
    <row r="41" spans="2:44" ht="15" thickBot="1" x14ac:dyDescent="0.35">
      <c r="B41" s="99" t="s">
        <v>434</v>
      </c>
      <c r="C41" s="159"/>
      <c r="D41" s="159"/>
      <c r="E41" s="178"/>
      <c r="F41" s="178"/>
      <c r="G41" s="178"/>
      <c r="H41" s="178"/>
      <c r="I41" s="178"/>
      <c r="J41" s="178"/>
      <c r="K41" s="178"/>
    </row>
    <row r="42" spans="2:44" ht="15" thickBot="1" x14ac:dyDescent="0.35">
      <c r="B42" s="57" t="s">
        <v>424</v>
      </c>
      <c r="C42" s="159"/>
      <c r="D42" s="159"/>
      <c r="E42" s="178"/>
      <c r="F42" s="178"/>
      <c r="G42" s="178"/>
      <c r="H42" s="178"/>
      <c r="I42" s="178"/>
      <c r="J42" s="178"/>
      <c r="K42" s="178"/>
    </row>
    <row r="43" spans="2:44" ht="15" thickBot="1" x14ac:dyDescent="0.35">
      <c r="B43" s="19" t="s">
        <v>426</v>
      </c>
      <c r="C43" s="166">
        <v>8</v>
      </c>
      <c r="D43" s="166">
        <v>9</v>
      </c>
      <c r="E43" s="166">
        <v>10</v>
      </c>
      <c r="F43" s="166">
        <v>11</v>
      </c>
      <c r="G43" s="166">
        <v>12</v>
      </c>
      <c r="H43" s="166">
        <v>13</v>
      </c>
      <c r="I43" s="166">
        <v>14</v>
      </c>
      <c r="J43" s="166">
        <v>16</v>
      </c>
      <c r="K43" s="166">
        <v>20</v>
      </c>
      <c r="L43" s="3" t="s">
        <v>29</v>
      </c>
      <c r="M43" s="3" t="s">
        <v>74</v>
      </c>
      <c r="N43" s="3" t="s">
        <v>31</v>
      </c>
      <c r="O43" s="3" t="s">
        <v>56</v>
      </c>
      <c r="P43" s="3" t="s">
        <v>66</v>
      </c>
      <c r="Q43" s="3" t="s">
        <v>76</v>
      </c>
      <c r="R43" s="3" t="s">
        <v>27</v>
      </c>
      <c r="S43" s="3" t="s">
        <v>37</v>
      </c>
      <c r="T43" s="3" t="s">
        <v>11</v>
      </c>
      <c r="U43" s="3" t="s">
        <v>33</v>
      </c>
      <c r="V43" s="3" t="s">
        <v>25</v>
      </c>
      <c r="W43" s="3" t="s">
        <v>174</v>
      </c>
      <c r="X43" s="3" t="s">
        <v>91</v>
      </c>
      <c r="Y43" s="3" t="s">
        <v>144</v>
      </c>
      <c r="Z43" s="3" t="s">
        <v>160</v>
      </c>
      <c r="AA43" s="3" t="s">
        <v>33</v>
      </c>
      <c r="AB43" s="3" t="s">
        <v>107</v>
      </c>
      <c r="AC43" s="3" t="s">
        <v>148</v>
      </c>
      <c r="AD43" s="3" t="s">
        <v>524</v>
      </c>
      <c r="AE43" s="3" t="s">
        <v>97</v>
      </c>
      <c r="AF43" s="3" t="s">
        <v>93</v>
      </c>
      <c r="AG43" s="3" t="s">
        <v>528</v>
      </c>
      <c r="AH43" s="3" t="s">
        <v>85</v>
      </c>
      <c r="AI43" s="3" t="s">
        <v>530</v>
      </c>
      <c r="AJ43" s="3" t="s">
        <v>532</v>
      </c>
      <c r="AK43" s="3" t="s">
        <v>538</v>
      </c>
      <c r="AL43" s="3" t="s">
        <v>150</v>
      </c>
      <c r="AM43" s="3" t="s">
        <v>103</v>
      </c>
      <c r="AN43" s="3" t="s">
        <v>113</v>
      </c>
      <c r="AO43" s="3" t="s">
        <v>575</v>
      </c>
      <c r="AP43" s="3" t="s">
        <v>577</v>
      </c>
      <c r="AQ43" s="3" t="s">
        <v>499</v>
      </c>
      <c r="AR43" s="3" t="s">
        <v>588</v>
      </c>
    </row>
    <row r="44" spans="2:44" ht="15" thickBot="1" x14ac:dyDescent="0.35">
      <c r="B44" s="53" t="s">
        <v>435</v>
      </c>
      <c r="C44" s="159"/>
      <c r="D44" s="159"/>
      <c r="E44" s="159"/>
      <c r="F44" s="159"/>
      <c r="G44" s="159"/>
      <c r="H44" s="159"/>
      <c r="I44" s="159"/>
      <c r="J44" s="159"/>
      <c r="K44" s="159"/>
      <c r="T44">
        <v>1</v>
      </c>
      <c r="U44">
        <v>3</v>
      </c>
      <c r="V44">
        <v>2</v>
      </c>
      <c r="Y44" s="98"/>
    </row>
    <row r="45" spans="2:44" ht="15" thickBot="1" x14ac:dyDescent="0.35">
      <c r="B45" s="53" t="s">
        <v>483</v>
      </c>
      <c r="C45" s="159"/>
      <c r="D45" s="159"/>
      <c r="E45" s="159"/>
      <c r="F45" s="159"/>
      <c r="G45" s="159"/>
      <c r="H45" s="159"/>
      <c r="I45" s="159"/>
      <c r="J45" s="159"/>
      <c r="K45" s="159"/>
    </row>
    <row r="46" spans="2:44" ht="15" thickBot="1" x14ac:dyDescent="0.35">
      <c r="B46" s="53" t="s">
        <v>451</v>
      </c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44" ht="15" thickBot="1" x14ac:dyDescent="0.35">
      <c r="B47" s="53" t="s">
        <v>462</v>
      </c>
      <c r="C47" s="159"/>
      <c r="D47" s="159"/>
      <c r="E47" s="159"/>
      <c r="F47" s="159"/>
      <c r="G47" s="159"/>
      <c r="H47" s="159"/>
      <c r="I47" s="159"/>
      <c r="J47" s="159"/>
      <c r="K47" s="159"/>
    </row>
    <row r="48" spans="2:44" ht="15" thickBot="1" x14ac:dyDescent="0.35">
      <c r="B48" s="54" t="s">
        <v>437</v>
      </c>
      <c r="C48" s="159"/>
      <c r="D48" s="159"/>
      <c r="E48" s="159"/>
      <c r="F48" s="159"/>
      <c r="G48" s="159"/>
      <c r="H48" s="159"/>
      <c r="I48" s="159"/>
      <c r="J48" s="159"/>
      <c r="K48" s="159"/>
    </row>
    <row r="49" spans="2:13" ht="15" thickBot="1" x14ac:dyDescent="0.35">
      <c r="B49" s="54" t="s">
        <v>449</v>
      </c>
      <c r="C49" s="159"/>
      <c r="D49" s="159"/>
      <c r="E49" s="159"/>
      <c r="F49" s="159"/>
      <c r="G49" s="159"/>
      <c r="H49" s="159"/>
      <c r="I49" s="159"/>
      <c r="J49" s="159"/>
      <c r="K49" s="159"/>
    </row>
    <row r="50" spans="2:13" ht="15" thickBot="1" x14ac:dyDescent="0.35">
      <c r="B50" s="54" t="s">
        <v>438</v>
      </c>
      <c r="C50" s="159"/>
      <c r="D50" s="159"/>
      <c r="E50" s="159"/>
      <c r="F50" s="159"/>
      <c r="G50" s="159"/>
      <c r="H50" s="159"/>
      <c r="I50" s="159"/>
      <c r="J50" s="159"/>
      <c r="K50" s="159"/>
    </row>
    <row r="51" spans="2:13" ht="15" thickBot="1" x14ac:dyDescent="0.35">
      <c r="B51" s="55" t="s">
        <v>439</v>
      </c>
      <c r="C51" s="159"/>
      <c r="D51" s="159"/>
      <c r="E51" s="159"/>
      <c r="F51" s="159"/>
      <c r="G51" s="159"/>
      <c r="H51" s="159"/>
      <c r="I51" s="159"/>
      <c r="J51" s="159"/>
      <c r="K51" s="159"/>
    </row>
    <row r="52" spans="2:13" ht="15" thickBot="1" x14ac:dyDescent="0.35">
      <c r="B52" s="54" t="s">
        <v>440</v>
      </c>
      <c r="C52" s="159"/>
      <c r="D52" s="159"/>
      <c r="E52" s="159"/>
      <c r="F52" s="159"/>
      <c r="G52" s="159"/>
      <c r="H52" s="159"/>
      <c r="I52" s="159"/>
      <c r="J52" s="159"/>
      <c r="K52" s="159"/>
    </row>
    <row r="53" spans="2:13" ht="15" thickBot="1" x14ac:dyDescent="0.35">
      <c r="B53" s="55" t="s">
        <v>441</v>
      </c>
      <c r="C53" s="159"/>
      <c r="D53" s="159"/>
      <c r="E53" s="159"/>
      <c r="F53" s="159"/>
      <c r="G53" s="159"/>
      <c r="H53" s="159"/>
      <c r="I53" s="159"/>
      <c r="J53" s="159"/>
      <c r="K53" s="159"/>
    </row>
    <row r="54" spans="2:13" ht="15" thickBot="1" x14ac:dyDescent="0.35">
      <c r="B54" s="53" t="s">
        <v>486</v>
      </c>
      <c r="C54" s="159"/>
      <c r="D54" s="159"/>
      <c r="E54" s="159"/>
      <c r="F54" s="159"/>
      <c r="G54" s="159"/>
      <c r="H54" s="159"/>
      <c r="I54" s="159"/>
      <c r="J54" s="159"/>
      <c r="K54" s="159"/>
    </row>
    <row r="55" spans="2:13" ht="15" thickBot="1" x14ac:dyDescent="0.35">
      <c r="B55" s="54" t="s">
        <v>493</v>
      </c>
      <c r="C55" s="159"/>
      <c r="D55" s="159"/>
      <c r="E55" s="159"/>
      <c r="F55" s="159"/>
      <c r="G55" s="159"/>
      <c r="H55" s="159"/>
      <c r="I55" s="159"/>
      <c r="J55" s="159"/>
      <c r="K55" s="159"/>
    </row>
    <row r="56" spans="2:13" x14ac:dyDescent="0.3">
      <c r="B56" s="56" t="s">
        <v>492</v>
      </c>
      <c r="C56" s="159"/>
      <c r="D56" s="159"/>
      <c r="E56" s="159"/>
      <c r="F56" s="159"/>
      <c r="G56" s="159"/>
      <c r="H56" s="159"/>
      <c r="I56" s="159"/>
      <c r="J56" s="159"/>
      <c r="K56" s="159"/>
    </row>
    <row r="57" spans="2:13" ht="15" thickBot="1" x14ac:dyDescent="0.35">
      <c r="B57" s="57" t="s">
        <v>495</v>
      </c>
      <c r="C57" s="160"/>
      <c r="D57" s="160"/>
      <c r="E57" s="160"/>
      <c r="F57" s="160"/>
      <c r="G57" s="160"/>
      <c r="H57" s="160"/>
      <c r="I57" s="160"/>
      <c r="J57" s="160"/>
      <c r="K57" s="160"/>
    </row>
    <row r="58" spans="2:13" ht="15" thickBot="1" x14ac:dyDescent="0.35">
      <c r="B58" s="19" t="s">
        <v>427</v>
      </c>
      <c r="C58" s="166">
        <v>4</v>
      </c>
      <c r="D58" s="166">
        <v>4</v>
      </c>
      <c r="E58" s="166">
        <v>5</v>
      </c>
      <c r="F58" s="166">
        <v>6</v>
      </c>
      <c r="G58" s="166">
        <v>6</v>
      </c>
      <c r="H58" s="166">
        <v>7</v>
      </c>
      <c r="I58" s="166">
        <v>8</v>
      </c>
      <c r="J58" s="166">
        <v>9</v>
      </c>
      <c r="K58" s="166">
        <v>11</v>
      </c>
      <c r="L58" s="3" t="s">
        <v>9</v>
      </c>
      <c r="M58" s="3" t="s">
        <v>192</v>
      </c>
    </row>
    <row r="59" spans="2:13" ht="15" thickBot="1" x14ac:dyDescent="0.35">
      <c r="B59" s="54" t="s">
        <v>443</v>
      </c>
      <c r="C59" s="159"/>
      <c r="D59" s="159"/>
      <c r="E59" s="159"/>
      <c r="F59" s="159"/>
      <c r="G59" s="159"/>
      <c r="H59" s="159"/>
      <c r="I59" s="159"/>
      <c r="J59" s="159"/>
      <c r="K59" s="159"/>
      <c r="L59">
        <v>2</v>
      </c>
    </row>
    <row r="60" spans="2:13" ht="15" thickBot="1" x14ac:dyDescent="0.35">
      <c r="B60" s="54" t="s">
        <v>487</v>
      </c>
      <c r="C60" s="159"/>
      <c r="D60" s="159"/>
      <c r="E60" s="159"/>
      <c r="F60" s="196"/>
      <c r="G60" s="196"/>
      <c r="H60" s="196"/>
      <c r="I60" s="196"/>
      <c r="J60" s="159"/>
      <c r="K60" s="159"/>
    </row>
    <row r="61" spans="2:13" ht="15" thickBot="1" x14ac:dyDescent="0.35">
      <c r="B61" s="193" t="s">
        <v>408</v>
      </c>
      <c r="C61" s="194"/>
      <c r="D61" s="194"/>
      <c r="E61" s="195"/>
      <c r="J61" s="44"/>
      <c r="K61" s="44"/>
    </row>
    <row r="62" spans="2:13" ht="15" thickBot="1" x14ac:dyDescent="0.35">
      <c r="B62" s="21" t="s">
        <v>409</v>
      </c>
      <c r="C62" s="22">
        <f>SUM(C58,C43,C37,C34,C31)</f>
        <v>21</v>
      </c>
      <c r="D62" s="22">
        <f t="shared" ref="D62:K62" si="0">SUM(D58,D43,D37,D34,D31)</f>
        <v>22</v>
      </c>
      <c r="E62" s="22">
        <f t="shared" si="0"/>
        <v>27</v>
      </c>
      <c r="F62" s="22">
        <f t="shared" si="0"/>
        <v>29</v>
      </c>
      <c r="G62" s="22">
        <f t="shared" si="0"/>
        <v>33</v>
      </c>
      <c r="H62" s="22">
        <f t="shared" si="0"/>
        <v>35</v>
      </c>
      <c r="I62" s="22">
        <f t="shared" si="0"/>
        <v>40</v>
      </c>
      <c r="J62" s="22">
        <f t="shared" si="0"/>
        <v>46</v>
      </c>
      <c r="K62" s="22">
        <f t="shared" si="0"/>
        <v>61</v>
      </c>
    </row>
    <row r="63" spans="2:13" x14ac:dyDescent="0.3">
      <c r="B63" s="152" t="s">
        <v>410</v>
      </c>
      <c r="C63" s="153"/>
      <c r="D63" s="153"/>
      <c r="E63" s="153"/>
      <c r="F63" s="75"/>
      <c r="G63" s="41"/>
      <c r="H63" s="41"/>
      <c r="I63" s="41"/>
      <c r="J63" s="41"/>
      <c r="K63" s="76"/>
    </row>
    <row r="64" spans="2:13" ht="31.5" customHeight="1" thickBot="1" x14ac:dyDescent="0.35">
      <c r="B64" s="155" t="s">
        <v>411</v>
      </c>
      <c r="C64" s="156"/>
      <c r="D64" s="156"/>
      <c r="E64" s="156"/>
      <c r="F64" s="77"/>
      <c r="G64" s="78"/>
      <c r="H64" s="78"/>
      <c r="I64" s="78"/>
      <c r="J64" s="78"/>
      <c r="K64" s="67"/>
    </row>
  </sheetData>
  <mergeCells count="61">
    <mergeCell ref="K58:K60"/>
    <mergeCell ref="B61:E61"/>
    <mergeCell ref="B63:E63"/>
    <mergeCell ref="B64:E64"/>
    <mergeCell ref="J43:J57"/>
    <mergeCell ref="K43:K57"/>
    <mergeCell ref="C58:C60"/>
    <mergeCell ref="D58:D60"/>
    <mergeCell ref="E58:E60"/>
    <mergeCell ref="F58:F60"/>
    <mergeCell ref="G58:G60"/>
    <mergeCell ref="H58:H60"/>
    <mergeCell ref="I58:I60"/>
    <mergeCell ref="J58:J60"/>
    <mergeCell ref="H43:H57"/>
    <mergeCell ref="I43:I57"/>
    <mergeCell ref="C37:C42"/>
    <mergeCell ref="D37:D42"/>
    <mergeCell ref="E37:E42"/>
    <mergeCell ref="F37:F42"/>
    <mergeCell ref="G37:G42"/>
    <mergeCell ref="C43:C57"/>
    <mergeCell ref="D43:D57"/>
    <mergeCell ref="E43:E57"/>
    <mergeCell ref="F43:F57"/>
    <mergeCell ref="G43:G57"/>
    <mergeCell ref="H34:H36"/>
    <mergeCell ref="I34:I36"/>
    <mergeCell ref="J34:J36"/>
    <mergeCell ref="K34:K36"/>
    <mergeCell ref="I37:I42"/>
    <mergeCell ref="J37:J42"/>
    <mergeCell ref="K37:K42"/>
    <mergeCell ref="H37:H42"/>
    <mergeCell ref="C34:C36"/>
    <mergeCell ref="D34:D36"/>
    <mergeCell ref="E34:E36"/>
    <mergeCell ref="F34:F36"/>
    <mergeCell ref="G34:G36"/>
    <mergeCell ref="C24:K24"/>
    <mergeCell ref="C28:K28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C5:K5"/>
    <mergeCell ref="B6:E6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Q48"/>
  <sheetViews>
    <sheetView topLeftCell="A19" zoomScale="80" zoomScaleNormal="80" workbookViewId="0">
      <selection activeCell="D56" sqref="D56"/>
    </sheetView>
  </sheetViews>
  <sheetFormatPr defaultRowHeight="14.4" x14ac:dyDescent="0.3"/>
  <cols>
    <col min="2" max="2" width="111.21875" customWidth="1"/>
    <col min="3" max="5" width="9.21875" style="23"/>
    <col min="13" max="13" width="9.44140625" customWidth="1"/>
  </cols>
  <sheetData>
    <row r="3" spans="2:13" x14ac:dyDescent="0.3">
      <c r="B3" t="s">
        <v>464</v>
      </c>
    </row>
    <row r="4" spans="2:13" ht="15" thickBot="1" x14ac:dyDescent="0.35"/>
    <row r="5" spans="2:13" ht="15.75" customHeight="1" thickBot="1" x14ac:dyDescent="0.35">
      <c r="B5" s="15" t="s">
        <v>384</v>
      </c>
      <c r="C5" s="167" t="s">
        <v>385</v>
      </c>
      <c r="D5" s="168"/>
      <c r="E5" s="168"/>
      <c r="F5" s="168"/>
      <c r="G5" s="168"/>
      <c r="H5" s="168"/>
      <c r="I5" s="168"/>
      <c r="J5" s="168"/>
      <c r="K5" s="169"/>
    </row>
    <row r="6" spans="2:13" ht="15" thickBot="1" x14ac:dyDescent="0.35">
      <c r="B6" s="170"/>
      <c r="C6" s="171"/>
      <c r="D6" s="171"/>
      <c r="E6" s="171"/>
    </row>
    <row r="7" spans="2:13" ht="15" thickBot="1" x14ac:dyDescent="0.35">
      <c r="B7" s="16" t="s">
        <v>386</v>
      </c>
      <c r="C7" s="17" t="s">
        <v>412</v>
      </c>
      <c r="D7" s="17" t="s">
        <v>413</v>
      </c>
      <c r="E7" s="17" t="s">
        <v>414</v>
      </c>
      <c r="F7" s="17" t="s">
        <v>415</v>
      </c>
      <c r="G7" s="17" t="s">
        <v>416</v>
      </c>
      <c r="H7" s="17" t="s">
        <v>417</v>
      </c>
      <c r="I7" s="17" t="s">
        <v>387</v>
      </c>
      <c r="J7" s="17" t="s">
        <v>418</v>
      </c>
      <c r="K7" s="17" t="s">
        <v>388</v>
      </c>
    </row>
    <row r="8" spans="2:13" ht="15" thickBot="1" x14ac:dyDescent="0.35">
      <c r="B8" s="18" t="s">
        <v>467</v>
      </c>
      <c r="C8" s="22">
        <v>1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101" t="s">
        <v>509</v>
      </c>
      <c r="M8" s="104"/>
    </row>
    <row r="9" spans="2:13" ht="15" thickBot="1" x14ac:dyDescent="0.35">
      <c r="B9" s="18" t="s">
        <v>468</v>
      </c>
      <c r="C9" s="22">
        <v>1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2</v>
      </c>
      <c r="J9" s="22">
        <v>2</v>
      </c>
      <c r="K9" s="22">
        <v>3</v>
      </c>
      <c r="L9" s="102"/>
      <c r="M9" s="104"/>
    </row>
    <row r="10" spans="2:13" ht="15" thickBot="1" x14ac:dyDescent="0.35">
      <c r="B10" s="18" t="s">
        <v>469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12</v>
      </c>
      <c r="K10" s="22">
        <v>16</v>
      </c>
      <c r="M10" s="104"/>
    </row>
    <row r="11" spans="2:13" ht="15" thickBot="1" x14ac:dyDescent="0.35">
      <c r="B11" s="18" t="s">
        <v>470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M11" s="104"/>
    </row>
    <row r="12" spans="2:13" ht="15" thickBot="1" x14ac:dyDescent="0.35">
      <c r="B12" s="24" t="s">
        <v>389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101" t="s">
        <v>510</v>
      </c>
      <c r="M12" s="104"/>
    </row>
    <row r="13" spans="2:13" ht="15" thickBot="1" x14ac:dyDescent="0.35">
      <c r="B13" s="24" t="s">
        <v>390</v>
      </c>
      <c r="C13" s="22">
        <v>1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2</v>
      </c>
      <c r="L13" s="101" t="s">
        <v>511</v>
      </c>
      <c r="M13" s="104"/>
    </row>
    <row r="14" spans="2:13" ht="15" thickBot="1" x14ac:dyDescent="0.35">
      <c r="B14" s="24" t="s">
        <v>446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101" t="s">
        <v>515</v>
      </c>
      <c r="M14" s="104"/>
    </row>
    <row r="15" spans="2:13" ht="15" thickBot="1" x14ac:dyDescent="0.35">
      <c r="B15" s="24" t="s">
        <v>391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2</v>
      </c>
      <c r="L15" s="101" t="s">
        <v>519</v>
      </c>
      <c r="M15" s="104"/>
    </row>
    <row r="16" spans="2:13" ht="15" thickBot="1" x14ac:dyDescent="0.35">
      <c r="B16" s="18" t="s">
        <v>392</v>
      </c>
      <c r="C16" s="22">
        <v>1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103" t="s">
        <v>254</v>
      </c>
      <c r="M16" s="104"/>
    </row>
    <row r="17" spans="2:43" ht="15" thickBot="1" x14ac:dyDescent="0.35">
      <c r="B17" s="19" t="s">
        <v>419</v>
      </c>
      <c r="C17" s="22">
        <v>1</v>
      </c>
      <c r="D17" s="22">
        <v>1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7">
        <v>1</v>
      </c>
      <c r="K17" s="26">
        <v>1</v>
      </c>
      <c r="L17" s="105" t="s">
        <v>256</v>
      </c>
      <c r="M17" s="104"/>
    </row>
    <row r="18" spans="2:43" ht="15" thickBot="1" x14ac:dyDescent="0.35">
      <c r="B18" s="16" t="s">
        <v>399</v>
      </c>
      <c r="C18" s="17" t="s">
        <v>412</v>
      </c>
      <c r="D18" s="17" t="s">
        <v>413</v>
      </c>
      <c r="E18" s="17" t="s">
        <v>414</v>
      </c>
      <c r="F18" s="17" t="s">
        <v>415</v>
      </c>
      <c r="G18" s="17" t="s">
        <v>416</v>
      </c>
      <c r="H18" s="17" t="s">
        <v>417</v>
      </c>
      <c r="I18" s="17" t="s">
        <v>387</v>
      </c>
      <c r="J18" s="17" t="s">
        <v>418</v>
      </c>
      <c r="K18" s="96" t="s">
        <v>388</v>
      </c>
    </row>
    <row r="19" spans="2:43" ht="15.75" customHeight="1" thickBot="1" x14ac:dyDescent="0.35">
      <c r="B19" s="28" t="s">
        <v>400</v>
      </c>
      <c r="C19" s="161" t="s">
        <v>401</v>
      </c>
      <c r="D19" s="162"/>
      <c r="E19" s="162"/>
      <c r="F19" s="162"/>
      <c r="G19" s="162"/>
      <c r="H19" s="162"/>
      <c r="I19" s="162"/>
      <c r="J19" s="162"/>
      <c r="K19" s="162"/>
    </row>
    <row r="20" spans="2:43" ht="15" thickBot="1" x14ac:dyDescent="0.35">
      <c r="B20" s="18" t="s">
        <v>421</v>
      </c>
      <c r="C20" s="22">
        <v>6</v>
      </c>
      <c r="D20" s="22">
        <v>7</v>
      </c>
      <c r="E20" s="22">
        <v>8</v>
      </c>
      <c r="F20" s="22">
        <v>9</v>
      </c>
      <c r="G20" s="22">
        <v>10</v>
      </c>
      <c r="H20" s="22">
        <v>11</v>
      </c>
      <c r="I20" s="22">
        <v>12</v>
      </c>
      <c r="J20" s="22">
        <v>14</v>
      </c>
      <c r="K20" s="95">
        <v>18</v>
      </c>
    </row>
    <row r="21" spans="2:43" ht="15" thickBot="1" x14ac:dyDescent="0.35">
      <c r="B21" s="18" t="s">
        <v>402</v>
      </c>
      <c r="C21" s="22">
        <v>6</v>
      </c>
      <c r="D21" s="22">
        <v>7</v>
      </c>
      <c r="E21" s="22">
        <v>8</v>
      </c>
      <c r="F21" s="22">
        <v>9</v>
      </c>
      <c r="G21" s="22">
        <v>10</v>
      </c>
      <c r="H21" s="22">
        <v>11</v>
      </c>
      <c r="I21" s="22">
        <v>12</v>
      </c>
      <c r="J21" s="22">
        <v>14</v>
      </c>
      <c r="K21" s="95">
        <v>18</v>
      </c>
    </row>
    <row r="22" spans="2:43" ht="15" thickBot="1" x14ac:dyDescent="0.35">
      <c r="B22" s="18" t="s">
        <v>422</v>
      </c>
      <c r="C22" s="22">
        <v>6</v>
      </c>
      <c r="D22" s="22">
        <v>7</v>
      </c>
      <c r="E22" s="22">
        <v>8</v>
      </c>
      <c r="F22" s="22">
        <v>9</v>
      </c>
      <c r="G22" s="22">
        <v>10</v>
      </c>
      <c r="H22" s="22">
        <v>11</v>
      </c>
      <c r="I22" s="22">
        <v>12</v>
      </c>
      <c r="J22" s="22">
        <v>14</v>
      </c>
      <c r="K22" s="95">
        <v>18</v>
      </c>
    </row>
    <row r="23" spans="2:43" ht="15.75" customHeight="1" thickBot="1" x14ac:dyDescent="0.35">
      <c r="B23" s="18" t="s">
        <v>403</v>
      </c>
      <c r="C23" s="164" t="s">
        <v>404</v>
      </c>
      <c r="D23" s="165"/>
      <c r="E23" s="165"/>
      <c r="F23" s="165"/>
      <c r="G23" s="165"/>
      <c r="H23" s="165"/>
      <c r="I23" s="165"/>
      <c r="J23" s="165"/>
      <c r="K23" s="165"/>
    </row>
    <row r="24" spans="2:43" ht="15" thickBot="1" x14ac:dyDescent="0.35">
      <c r="B24" s="18" t="s">
        <v>405</v>
      </c>
      <c r="C24" s="22">
        <v>6</v>
      </c>
      <c r="D24" s="22">
        <v>7</v>
      </c>
      <c r="E24" s="22">
        <v>8</v>
      </c>
      <c r="F24" s="22">
        <v>9</v>
      </c>
      <c r="G24" s="22">
        <v>10</v>
      </c>
      <c r="H24" s="22">
        <v>11</v>
      </c>
      <c r="I24" s="22">
        <v>12</v>
      </c>
      <c r="J24" s="22">
        <v>14</v>
      </c>
      <c r="K24" s="22">
        <v>18</v>
      </c>
    </row>
    <row r="25" spans="2:43" ht="15" thickBot="1" x14ac:dyDescent="0.35">
      <c r="B25" s="16" t="s">
        <v>406</v>
      </c>
      <c r="C25" s="17" t="s">
        <v>412</v>
      </c>
      <c r="D25" s="17" t="s">
        <v>413</v>
      </c>
      <c r="E25" s="17" t="s">
        <v>414</v>
      </c>
      <c r="F25" s="17" t="s">
        <v>415</v>
      </c>
      <c r="G25" s="17" t="s">
        <v>416</v>
      </c>
      <c r="H25" s="17" t="s">
        <v>417</v>
      </c>
      <c r="I25" s="17" t="s">
        <v>387</v>
      </c>
      <c r="J25" s="17" t="s">
        <v>418</v>
      </c>
      <c r="K25" s="17" t="s">
        <v>388</v>
      </c>
    </row>
    <row r="26" spans="2:43" ht="15" thickBot="1" x14ac:dyDescent="0.35">
      <c r="B26" s="35" t="s">
        <v>453</v>
      </c>
      <c r="C26" s="166">
        <v>1</v>
      </c>
      <c r="D26" s="166">
        <v>1</v>
      </c>
      <c r="E26" s="177">
        <v>1</v>
      </c>
      <c r="F26" s="177">
        <v>1</v>
      </c>
      <c r="G26" s="177">
        <v>2</v>
      </c>
      <c r="H26" s="177">
        <v>2</v>
      </c>
      <c r="I26" s="177">
        <v>2</v>
      </c>
      <c r="J26" s="177">
        <v>2</v>
      </c>
      <c r="K26" s="177">
        <v>3</v>
      </c>
      <c r="L26" s="3" t="s">
        <v>89</v>
      </c>
      <c r="M26" s="3" t="s">
        <v>111</v>
      </c>
    </row>
    <row r="27" spans="2:43" x14ac:dyDescent="0.3">
      <c r="B27" s="33" t="s">
        <v>488</v>
      </c>
      <c r="C27" s="159"/>
      <c r="D27" s="159"/>
      <c r="E27" s="178"/>
      <c r="F27" s="178"/>
      <c r="G27" s="178"/>
      <c r="H27" s="178"/>
      <c r="I27" s="178"/>
      <c r="J27" s="178"/>
      <c r="K27" s="178"/>
    </row>
    <row r="28" spans="2:43" ht="15" thickBot="1" x14ac:dyDescent="0.35">
      <c r="B28" s="72" t="s">
        <v>459</v>
      </c>
      <c r="C28" s="159"/>
      <c r="D28" s="159"/>
      <c r="E28" s="178"/>
      <c r="F28" s="178"/>
      <c r="G28" s="178"/>
      <c r="H28" s="178"/>
      <c r="I28" s="178"/>
      <c r="J28" s="178"/>
      <c r="K28" s="178"/>
    </row>
    <row r="29" spans="2:43" ht="15" thickBot="1" x14ac:dyDescent="0.35">
      <c r="B29" s="35" t="s">
        <v>425</v>
      </c>
      <c r="C29" s="166">
        <v>1</v>
      </c>
      <c r="D29" s="166">
        <v>1</v>
      </c>
      <c r="E29" s="166">
        <v>1</v>
      </c>
      <c r="F29" s="166">
        <v>1</v>
      </c>
      <c r="G29" s="166">
        <v>1</v>
      </c>
      <c r="H29" s="166">
        <v>1</v>
      </c>
      <c r="I29" s="166">
        <v>2</v>
      </c>
      <c r="J29" s="166">
        <v>2</v>
      </c>
      <c r="K29" s="177">
        <v>3</v>
      </c>
      <c r="L29" s="3" t="s">
        <v>35</v>
      </c>
      <c r="M29" s="3" t="s">
        <v>575</v>
      </c>
      <c r="N29" s="3" t="s">
        <v>577</v>
      </c>
      <c r="O29" s="3" t="s">
        <v>13</v>
      </c>
    </row>
    <row r="30" spans="2:43" ht="15" thickBot="1" x14ac:dyDescent="0.35">
      <c r="B30" s="73" t="s">
        <v>491</v>
      </c>
      <c r="C30" s="159"/>
      <c r="D30" s="159"/>
      <c r="E30" s="159"/>
      <c r="F30" s="159"/>
      <c r="G30" s="159"/>
      <c r="H30" s="159"/>
      <c r="I30" s="159"/>
      <c r="J30" s="159"/>
      <c r="K30" s="178"/>
      <c r="L30">
        <v>3</v>
      </c>
      <c r="M30">
        <v>3</v>
      </c>
      <c r="N30">
        <v>3</v>
      </c>
    </row>
    <row r="31" spans="2:43" ht="15" thickBot="1" x14ac:dyDescent="0.35">
      <c r="B31" s="69" t="s">
        <v>489</v>
      </c>
      <c r="C31" s="160"/>
      <c r="D31" s="160"/>
      <c r="E31" s="160"/>
      <c r="F31" s="160"/>
      <c r="G31" s="160"/>
      <c r="H31" s="160"/>
      <c r="I31" s="160"/>
      <c r="J31" s="160"/>
      <c r="K31" s="186"/>
    </row>
    <row r="32" spans="2:43" ht="15" thickBot="1" x14ac:dyDescent="0.35">
      <c r="B32" s="19" t="s">
        <v>426</v>
      </c>
      <c r="C32" s="166">
        <v>5</v>
      </c>
      <c r="D32" s="166">
        <v>6</v>
      </c>
      <c r="E32" s="166">
        <v>7</v>
      </c>
      <c r="F32" s="166">
        <v>8</v>
      </c>
      <c r="G32" s="166">
        <v>8</v>
      </c>
      <c r="H32" s="166">
        <v>9</v>
      </c>
      <c r="I32" s="166">
        <v>10</v>
      </c>
      <c r="J32" s="166">
        <v>12</v>
      </c>
      <c r="K32" s="166">
        <v>15</v>
      </c>
      <c r="L32" s="3" t="s">
        <v>29</v>
      </c>
      <c r="M32" s="3" t="s">
        <v>74</v>
      </c>
      <c r="N32" s="3" t="s">
        <v>31</v>
      </c>
      <c r="O32" s="3" t="s">
        <v>56</v>
      </c>
      <c r="P32" s="3" t="s">
        <v>66</v>
      </c>
      <c r="Q32" s="3" t="s">
        <v>76</v>
      </c>
      <c r="R32" s="3" t="s">
        <v>27</v>
      </c>
      <c r="S32" s="3" t="s">
        <v>37</v>
      </c>
      <c r="T32" s="3" t="s">
        <v>33</v>
      </c>
      <c r="U32" s="3" t="s">
        <v>25</v>
      </c>
      <c r="V32" s="3" t="s">
        <v>174</v>
      </c>
      <c r="W32" s="3" t="s">
        <v>91</v>
      </c>
      <c r="X32" s="3" t="s">
        <v>144</v>
      </c>
      <c r="Y32" s="3" t="s">
        <v>160</v>
      </c>
      <c r="Z32" s="3" t="s">
        <v>33</v>
      </c>
      <c r="AA32" s="3" t="s">
        <v>107</v>
      </c>
      <c r="AB32" s="3" t="s">
        <v>148</v>
      </c>
      <c r="AC32" s="3" t="s">
        <v>524</v>
      </c>
      <c r="AD32" s="3" t="s">
        <v>97</v>
      </c>
      <c r="AE32" s="3" t="s">
        <v>93</v>
      </c>
      <c r="AF32" s="3" t="s">
        <v>528</v>
      </c>
      <c r="AG32" s="3" t="s">
        <v>85</v>
      </c>
      <c r="AH32" s="3" t="s">
        <v>530</v>
      </c>
      <c r="AI32" s="3" t="s">
        <v>532</v>
      </c>
      <c r="AJ32" s="3" t="s">
        <v>538</v>
      </c>
      <c r="AK32" s="3" t="s">
        <v>150</v>
      </c>
      <c r="AL32" s="3" t="s">
        <v>103</v>
      </c>
      <c r="AM32" s="3" t="s">
        <v>113</v>
      </c>
      <c r="AN32" s="3" t="s">
        <v>575</v>
      </c>
      <c r="AO32" s="3" t="s">
        <v>577</v>
      </c>
      <c r="AP32" s="3" t="s">
        <v>499</v>
      </c>
      <c r="AQ32" s="3" t="s">
        <v>588</v>
      </c>
    </row>
    <row r="33" spans="2:24" ht="15" thickBot="1" x14ac:dyDescent="0.35">
      <c r="B33" s="70" t="s">
        <v>435</v>
      </c>
      <c r="C33" s="159"/>
      <c r="D33" s="159"/>
      <c r="E33" s="159"/>
      <c r="F33" s="159"/>
      <c r="G33" s="159"/>
      <c r="H33" s="159"/>
      <c r="I33" s="159"/>
      <c r="J33" s="159"/>
      <c r="K33" s="159"/>
      <c r="T33">
        <v>3</v>
      </c>
      <c r="U33">
        <v>2</v>
      </c>
      <c r="X33" s="98"/>
    </row>
    <row r="34" spans="2:24" ht="15" thickBot="1" x14ac:dyDescent="0.35">
      <c r="B34" s="70" t="s">
        <v>483</v>
      </c>
      <c r="C34" s="159"/>
      <c r="D34" s="159"/>
      <c r="E34" s="159"/>
      <c r="F34" s="159"/>
      <c r="G34" s="159"/>
      <c r="H34" s="159"/>
      <c r="I34" s="159"/>
      <c r="J34" s="159"/>
      <c r="K34" s="159"/>
    </row>
    <row r="35" spans="2:24" ht="15" thickBot="1" x14ac:dyDescent="0.35">
      <c r="B35" s="70" t="s">
        <v>451</v>
      </c>
      <c r="C35" s="159"/>
      <c r="D35" s="159"/>
      <c r="E35" s="159"/>
      <c r="F35" s="159"/>
      <c r="G35" s="159"/>
      <c r="H35" s="159"/>
      <c r="I35" s="159"/>
      <c r="J35" s="159"/>
      <c r="K35" s="159"/>
    </row>
    <row r="36" spans="2:24" ht="15" thickBot="1" x14ac:dyDescent="0.35">
      <c r="B36" s="70" t="s">
        <v>462</v>
      </c>
      <c r="C36" s="159"/>
      <c r="D36" s="159"/>
      <c r="E36" s="159"/>
      <c r="F36" s="159"/>
      <c r="G36" s="159"/>
      <c r="H36" s="159"/>
      <c r="I36" s="159"/>
      <c r="J36" s="159"/>
      <c r="K36" s="159"/>
    </row>
    <row r="37" spans="2:24" ht="15" thickBot="1" x14ac:dyDescent="0.35">
      <c r="B37" s="71" t="s">
        <v>437</v>
      </c>
      <c r="C37" s="159"/>
      <c r="D37" s="159"/>
      <c r="E37" s="159"/>
      <c r="F37" s="159"/>
      <c r="G37" s="159"/>
      <c r="H37" s="159"/>
      <c r="I37" s="159"/>
      <c r="J37" s="159"/>
      <c r="K37" s="159"/>
    </row>
    <row r="38" spans="2:24" ht="15" thickBot="1" x14ac:dyDescent="0.35">
      <c r="B38" s="71" t="s">
        <v>449</v>
      </c>
      <c r="C38" s="159"/>
      <c r="D38" s="159"/>
      <c r="E38" s="159"/>
      <c r="F38" s="159"/>
      <c r="G38" s="159"/>
      <c r="H38" s="159"/>
      <c r="I38" s="159"/>
      <c r="J38" s="159"/>
      <c r="K38" s="159"/>
    </row>
    <row r="39" spans="2:24" ht="15" thickBot="1" x14ac:dyDescent="0.35">
      <c r="B39" s="71" t="s">
        <v>438</v>
      </c>
      <c r="C39" s="159"/>
      <c r="D39" s="159"/>
      <c r="E39" s="159"/>
      <c r="F39" s="159"/>
      <c r="G39" s="159"/>
      <c r="H39" s="159"/>
      <c r="I39" s="159"/>
      <c r="J39" s="159"/>
      <c r="K39" s="159"/>
    </row>
    <row r="40" spans="2:24" ht="15" thickBot="1" x14ac:dyDescent="0.35">
      <c r="B40" s="68" t="s">
        <v>439</v>
      </c>
      <c r="C40" s="159"/>
      <c r="D40" s="159"/>
      <c r="E40" s="159"/>
      <c r="F40" s="159"/>
      <c r="G40" s="159"/>
      <c r="H40" s="159"/>
      <c r="I40" s="159"/>
      <c r="J40" s="159"/>
      <c r="K40" s="159"/>
    </row>
    <row r="41" spans="2:24" ht="15" thickBot="1" x14ac:dyDescent="0.35">
      <c r="B41" s="71" t="s">
        <v>440</v>
      </c>
      <c r="C41" s="159"/>
      <c r="D41" s="159"/>
      <c r="E41" s="159"/>
      <c r="F41" s="159"/>
      <c r="G41" s="159"/>
      <c r="H41" s="159"/>
      <c r="I41" s="159"/>
      <c r="J41" s="159"/>
      <c r="K41" s="159"/>
    </row>
    <row r="42" spans="2:24" ht="15" thickBot="1" x14ac:dyDescent="0.35">
      <c r="B42" s="68" t="s">
        <v>441</v>
      </c>
      <c r="C42" s="159"/>
      <c r="D42" s="159"/>
      <c r="E42" s="159"/>
      <c r="F42" s="159"/>
      <c r="G42" s="159"/>
      <c r="H42" s="159"/>
      <c r="I42" s="159"/>
      <c r="J42" s="159"/>
      <c r="K42" s="159"/>
    </row>
    <row r="43" spans="2:24" ht="15" thickBot="1" x14ac:dyDescent="0.35">
      <c r="B43" s="71" t="s">
        <v>494</v>
      </c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24" x14ac:dyDescent="0.3">
      <c r="B44" s="72" t="s">
        <v>490</v>
      </c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24" ht="15" thickBot="1" x14ac:dyDescent="0.35">
      <c r="B45" s="74" t="s">
        <v>495</v>
      </c>
      <c r="C45" s="160"/>
      <c r="D45" s="160"/>
      <c r="E45" s="160"/>
      <c r="F45" s="160"/>
      <c r="G45" s="160"/>
      <c r="H45" s="160"/>
      <c r="I45" s="160"/>
      <c r="J45" s="160"/>
      <c r="K45" s="160"/>
    </row>
    <row r="46" spans="2:24" ht="15" thickBot="1" x14ac:dyDescent="0.35">
      <c r="B46" s="21" t="s">
        <v>409</v>
      </c>
      <c r="C46" s="22">
        <f>SUM(C32,C29,C26)</f>
        <v>7</v>
      </c>
      <c r="D46" s="22">
        <f t="shared" ref="D46:K46" si="0">SUM(D32,D29,D26)</f>
        <v>8</v>
      </c>
      <c r="E46" s="22">
        <f t="shared" si="0"/>
        <v>9</v>
      </c>
      <c r="F46" s="22">
        <f t="shared" si="0"/>
        <v>10</v>
      </c>
      <c r="G46" s="22">
        <f t="shared" si="0"/>
        <v>11</v>
      </c>
      <c r="H46" s="22">
        <f t="shared" si="0"/>
        <v>12</v>
      </c>
      <c r="I46" s="22">
        <f t="shared" si="0"/>
        <v>14</v>
      </c>
      <c r="J46" s="22">
        <f t="shared" si="0"/>
        <v>16</v>
      </c>
      <c r="K46" s="22">
        <f t="shared" si="0"/>
        <v>21</v>
      </c>
    </row>
    <row r="47" spans="2:24" x14ac:dyDescent="0.3">
      <c r="B47" s="152" t="s">
        <v>410</v>
      </c>
      <c r="C47" s="153"/>
      <c r="D47" s="153"/>
      <c r="E47" s="153"/>
      <c r="F47" s="75"/>
      <c r="G47" s="41"/>
      <c r="H47" s="41"/>
      <c r="I47" s="41"/>
      <c r="J47" s="41"/>
      <c r="K47" s="76"/>
    </row>
    <row r="48" spans="2:24" ht="31.5" customHeight="1" thickBot="1" x14ac:dyDescent="0.35">
      <c r="B48" s="155" t="s">
        <v>411</v>
      </c>
      <c r="C48" s="156"/>
      <c r="D48" s="156"/>
      <c r="E48" s="156"/>
      <c r="F48" s="77"/>
      <c r="G48" s="78"/>
      <c r="H48" s="78"/>
      <c r="I48" s="78"/>
      <c r="J48" s="78"/>
      <c r="K48" s="67"/>
    </row>
  </sheetData>
  <mergeCells count="33">
    <mergeCell ref="C5:K5"/>
    <mergeCell ref="B6:E6"/>
    <mergeCell ref="G29:G31"/>
    <mergeCell ref="K29:K31"/>
    <mergeCell ref="G26:G28"/>
    <mergeCell ref="H26:H28"/>
    <mergeCell ref="I26:I28"/>
    <mergeCell ref="J26:J28"/>
    <mergeCell ref="C26:C28"/>
    <mergeCell ref="D26:D28"/>
    <mergeCell ref="E26:E28"/>
    <mergeCell ref="F26:F28"/>
    <mergeCell ref="C29:C31"/>
    <mergeCell ref="D29:D31"/>
    <mergeCell ref="E29:E31"/>
    <mergeCell ref="F29:F31"/>
    <mergeCell ref="I29:I31"/>
    <mergeCell ref="J29:J31"/>
    <mergeCell ref="K26:K28"/>
    <mergeCell ref="H29:H31"/>
    <mergeCell ref="C19:K19"/>
    <mergeCell ref="C23:K23"/>
    <mergeCell ref="B48:E48"/>
    <mergeCell ref="K32:K45"/>
    <mergeCell ref="C32:C45"/>
    <mergeCell ref="D32:D45"/>
    <mergeCell ref="E32:E45"/>
    <mergeCell ref="F32:F45"/>
    <mergeCell ref="G32:G45"/>
    <mergeCell ref="H32:H45"/>
    <mergeCell ref="I32:I45"/>
    <mergeCell ref="J32:J45"/>
    <mergeCell ref="B47:E4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tabSelected="1" topLeftCell="A7" zoomScale="72" zoomScaleNormal="70" workbookViewId="0">
      <selection activeCell="V14" sqref="V14"/>
    </sheetView>
  </sheetViews>
  <sheetFormatPr defaultRowHeight="14.4" x14ac:dyDescent="0.3"/>
  <cols>
    <col min="2" max="2" width="56.6640625" bestFit="1" customWidth="1"/>
    <col min="3" max="13" width="16.109375" customWidth="1"/>
  </cols>
  <sheetData>
    <row r="1" spans="2:13" ht="15" thickBot="1" x14ac:dyDescent="0.35"/>
    <row r="2" spans="2:13" x14ac:dyDescent="0.3">
      <c r="B2" s="119" t="s">
        <v>657</v>
      </c>
      <c r="C2" s="205" t="s">
        <v>658</v>
      </c>
      <c r="D2" s="206"/>
      <c r="E2" s="206"/>
      <c r="F2" s="206"/>
      <c r="G2" s="206"/>
      <c r="H2" s="206"/>
      <c r="I2" s="206"/>
      <c r="J2" s="206"/>
      <c r="K2" s="206"/>
      <c r="L2" s="206"/>
      <c r="M2" s="207"/>
    </row>
    <row r="3" spans="2:13" x14ac:dyDescent="0.3">
      <c r="B3" s="120" t="s">
        <v>659</v>
      </c>
      <c r="C3" s="121" t="s">
        <v>676</v>
      </c>
      <c r="D3" s="121" t="s">
        <v>677</v>
      </c>
      <c r="E3" s="121" t="s">
        <v>678</v>
      </c>
      <c r="F3" s="121" t="s">
        <v>679</v>
      </c>
      <c r="G3" s="121" t="s">
        <v>680</v>
      </c>
      <c r="H3" s="121" t="s">
        <v>681</v>
      </c>
      <c r="I3" s="121" t="s">
        <v>682</v>
      </c>
      <c r="J3" s="121" t="s">
        <v>683</v>
      </c>
      <c r="K3" s="121" t="s">
        <v>684</v>
      </c>
      <c r="L3" s="121" t="s">
        <v>685</v>
      </c>
      <c r="M3" s="122" t="s">
        <v>686</v>
      </c>
    </row>
    <row r="4" spans="2:13" ht="28.8" x14ac:dyDescent="0.3">
      <c r="B4" s="123" t="s">
        <v>690</v>
      </c>
      <c r="C4" s="124">
        <v>14</v>
      </c>
      <c r="D4" s="124">
        <v>14</v>
      </c>
      <c r="E4" s="124">
        <v>14</v>
      </c>
      <c r="F4" s="124">
        <v>14</v>
      </c>
      <c r="G4" s="124">
        <v>14</v>
      </c>
      <c r="H4" s="124">
        <v>14</v>
      </c>
      <c r="I4" s="124">
        <v>14</v>
      </c>
      <c r="J4" s="124">
        <v>14</v>
      </c>
      <c r="K4" s="124">
        <v>14</v>
      </c>
      <c r="L4" s="124">
        <v>14</v>
      </c>
      <c r="M4" s="124">
        <v>14</v>
      </c>
    </row>
    <row r="5" spans="2:13" x14ac:dyDescent="0.3">
      <c r="B5" s="125" t="s">
        <v>660</v>
      </c>
      <c r="C5" s="126">
        <v>1</v>
      </c>
      <c r="D5" s="126">
        <v>1</v>
      </c>
      <c r="E5" s="126">
        <v>1</v>
      </c>
      <c r="F5" s="126">
        <v>1</v>
      </c>
      <c r="G5" s="126">
        <v>1</v>
      </c>
      <c r="H5" s="126">
        <v>1</v>
      </c>
      <c r="I5" s="126">
        <v>1</v>
      </c>
      <c r="J5" s="126">
        <v>1</v>
      </c>
      <c r="K5" s="126">
        <v>1</v>
      </c>
      <c r="L5" s="126">
        <v>1</v>
      </c>
      <c r="M5" s="127">
        <v>1</v>
      </c>
    </row>
    <row r="6" spans="2:13" x14ac:dyDescent="0.3">
      <c r="B6" s="120" t="s">
        <v>661</v>
      </c>
      <c r="C6" s="121" t="s">
        <v>676</v>
      </c>
      <c r="D6" s="121" t="s">
        <v>677</v>
      </c>
      <c r="E6" s="121" t="s">
        <v>678</v>
      </c>
      <c r="F6" s="121" t="s">
        <v>679</v>
      </c>
      <c r="G6" s="121" t="s">
        <v>680</v>
      </c>
      <c r="H6" s="121" t="s">
        <v>681</v>
      </c>
      <c r="I6" s="121" t="s">
        <v>682</v>
      </c>
      <c r="J6" s="121" t="s">
        <v>683</v>
      </c>
      <c r="K6" s="121" t="s">
        <v>684</v>
      </c>
      <c r="L6" s="121" t="s">
        <v>685</v>
      </c>
      <c r="M6" s="122" t="s">
        <v>686</v>
      </c>
    </row>
    <row r="7" spans="2:13" ht="17.399999999999999" x14ac:dyDescent="0.3">
      <c r="B7" s="125" t="s">
        <v>662</v>
      </c>
      <c r="C7" s="208" t="s">
        <v>688</v>
      </c>
      <c r="D7" s="209"/>
      <c r="E7" s="209"/>
      <c r="F7" s="209"/>
      <c r="G7" s="209"/>
      <c r="H7" s="209"/>
      <c r="I7" s="209"/>
      <c r="J7" s="209"/>
      <c r="K7" s="209"/>
      <c r="L7" s="209"/>
      <c r="M7" s="210"/>
    </row>
    <row r="8" spans="2:13" ht="17.399999999999999" x14ac:dyDescent="0.3">
      <c r="B8" s="123" t="s">
        <v>691</v>
      </c>
      <c r="C8" s="208" t="s">
        <v>688</v>
      </c>
      <c r="D8" s="209"/>
      <c r="E8" s="209"/>
      <c r="F8" s="209"/>
      <c r="G8" s="209"/>
      <c r="H8" s="209"/>
      <c r="I8" s="209"/>
      <c r="J8" s="209"/>
      <c r="K8" s="209"/>
      <c r="L8" s="209"/>
      <c r="M8" s="210"/>
    </row>
    <row r="9" spans="2:13" x14ac:dyDescent="0.3">
      <c r="B9" s="123" t="s">
        <v>692</v>
      </c>
      <c r="C9" s="126">
        <v>6</v>
      </c>
      <c r="D9" s="126">
        <v>7</v>
      </c>
      <c r="E9" s="126">
        <v>8</v>
      </c>
      <c r="F9" s="126">
        <v>9</v>
      </c>
      <c r="G9" s="126">
        <v>10</v>
      </c>
      <c r="H9" s="126">
        <v>11</v>
      </c>
      <c r="I9" s="126">
        <v>12</v>
      </c>
      <c r="J9" s="126">
        <v>13</v>
      </c>
      <c r="K9" s="126">
        <v>14</v>
      </c>
      <c r="L9" s="126">
        <v>14</v>
      </c>
      <c r="M9" s="127">
        <v>18</v>
      </c>
    </row>
    <row r="10" spans="2:13" x14ac:dyDescent="0.3">
      <c r="B10" s="128" t="s">
        <v>693</v>
      </c>
      <c r="C10" s="129">
        <v>1</v>
      </c>
      <c r="D10" s="129">
        <v>1</v>
      </c>
      <c r="E10" s="129">
        <v>1</v>
      </c>
      <c r="F10" s="129">
        <v>1</v>
      </c>
      <c r="G10" s="129">
        <v>1</v>
      </c>
      <c r="H10" s="129">
        <v>1</v>
      </c>
      <c r="I10" s="129">
        <v>1</v>
      </c>
      <c r="J10" s="129">
        <v>1</v>
      </c>
      <c r="K10" s="129">
        <v>1</v>
      </c>
      <c r="L10" s="129">
        <v>1</v>
      </c>
      <c r="M10" s="129">
        <v>1</v>
      </c>
    </row>
    <row r="11" spans="2:13" x14ac:dyDescent="0.3">
      <c r="B11" s="120" t="s">
        <v>406</v>
      </c>
      <c r="C11" s="121" t="s">
        <v>676</v>
      </c>
      <c r="D11" s="121" t="s">
        <v>677</v>
      </c>
      <c r="E11" s="121" t="s">
        <v>678</v>
      </c>
      <c r="F11" s="121" t="s">
        <v>679</v>
      </c>
      <c r="G11" s="121" t="s">
        <v>680</v>
      </c>
      <c r="H11" s="121" t="s">
        <v>681</v>
      </c>
      <c r="I11" s="121" t="s">
        <v>682</v>
      </c>
      <c r="J11" s="121" t="s">
        <v>683</v>
      </c>
      <c r="K11" s="121" t="s">
        <v>684</v>
      </c>
      <c r="L11" s="121" t="s">
        <v>685</v>
      </c>
      <c r="M11" s="122" t="s">
        <v>686</v>
      </c>
    </row>
    <row r="12" spans="2:13" x14ac:dyDescent="0.3">
      <c r="B12" s="130" t="s">
        <v>665</v>
      </c>
      <c r="C12" s="201">
        <v>3</v>
      </c>
      <c r="D12" s="201">
        <v>3</v>
      </c>
      <c r="E12" s="201">
        <v>4</v>
      </c>
      <c r="F12" s="201">
        <v>4</v>
      </c>
      <c r="G12" s="201">
        <v>5</v>
      </c>
      <c r="H12" s="201">
        <v>6</v>
      </c>
      <c r="I12" s="201">
        <v>6</v>
      </c>
      <c r="J12" s="201">
        <v>6</v>
      </c>
      <c r="K12" s="201">
        <v>7</v>
      </c>
      <c r="L12" s="201">
        <v>7</v>
      </c>
      <c r="M12" s="203">
        <v>9</v>
      </c>
    </row>
    <row r="13" spans="2:13" ht="57.6" x14ac:dyDescent="0.3">
      <c r="B13" s="131" t="s">
        <v>694</v>
      </c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4"/>
    </row>
    <row r="14" spans="2:13" x14ac:dyDescent="0.3">
      <c r="B14" s="130" t="s">
        <v>667</v>
      </c>
      <c r="C14" s="201">
        <v>3</v>
      </c>
      <c r="D14" s="201">
        <v>3</v>
      </c>
      <c r="E14" s="201">
        <v>4</v>
      </c>
      <c r="F14" s="201">
        <v>4</v>
      </c>
      <c r="G14" s="201">
        <v>5</v>
      </c>
      <c r="H14" s="201">
        <v>6</v>
      </c>
      <c r="I14" s="201">
        <v>6</v>
      </c>
      <c r="J14" s="201">
        <v>6</v>
      </c>
      <c r="K14" s="201">
        <v>7</v>
      </c>
      <c r="L14" s="201">
        <v>7</v>
      </c>
      <c r="M14" s="203">
        <v>9</v>
      </c>
    </row>
    <row r="15" spans="2:13" x14ac:dyDescent="0.3">
      <c r="B15" s="132" t="s">
        <v>695</v>
      </c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4"/>
    </row>
    <row r="16" spans="2:13" x14ac:dyDescent="0.3">
      <c r="B16" s="130" t="s">
        <v>669</v>
      </c>
      <c r="C16" s="201">
        <v>3</v>
      </c>
      <c r="D16" s="201">
        <v>3</v>
      </c>
      <c r="E16" s="201">
        <v>4</v>
      </c>
      <c r="F16" s="201">
        <v>4</v>
      </c>
      <c r="G16" s="201">
        <v>5</v>
      </c>
      <c r="H16" s="201">
        <v>6</v>
      </c>
      <c r="I16" s="201">
        <v>6</v>
      </c>
      <c r="J16" s="201">
        <v>6</v>
      </c>
      <c r="K16" s="201">
        <v>7</v>
      </c>
      <c r="L16" s="201">
        <v>7</v>
      </c>
      <c r="M16" s="203">
        <v>9</v>
      </c>
    </row>
    <row r="17" spans="2:13" ht="57.6" x14ac:dyDescent="0.3">
      <c r="B17" s="132" t="s">
        <v>696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4"/>
    </row>
    <row r="18" spans="2:13" x14ac:dyDescent="0.3">
      <c r="B18" s="130" t="s">
        <v>671</v>
      </c>
      <c r="C18" s="201">
        <v>12</v>
      </c>
      <c r="D18" s="201">
        <v>14</v>
      </c>
      <c r="E18" s="201">
        <v>16</v>
      </c>
      <c r="F18" s="201">
        <v>18</v>
      </c>
      <c r="G18" s="201">
        <v>20</v>
      </c>
      <c r="H18" s="201">
        <v>22</v>
      </c>
      <c r="I18" s="201">
        <v>23</v>
      </c>
      <c r="J18" s="201">
        <v>24</v>
      </c>
      <c r="K18" s="197">
        <v>26</v>
      </c>
      <c r="L18" s="197">
        <v>28</v>
      </c>
      <c r="M18" s="199">
        <v>36</v>
      </c>
    </row>
    <row r="19" spans="2:13" ht="144" x14ac:dyDescent="0.3">
      <c r="B19" s="132" t="s">
        <v>697</v>
      </c>
      <c r="C19" s="202"/>
      <c r="D19" s="202"/>
      <c r="E19" s="202"/>
      <c r="F19" s="202"/>
      <c r="G19" s="202"/>
      <c r="H19" s="202"/>
      <c r="I19" s="202"/>
      <c r="J19" s="202"/>
      <c r="K19" s="198"/>
      <c r="L19" s="198"/>
      <c r="M19" s="200"/>
    </row>
    <row r="20" spans="2:13" x14ac:dyDescent="0.3">
      <c r="B20" s="133" t="s">
        <v>673</v>
      </c>
      <c r="C20" s="126">
        <f>SUM(C12:C19)</f>
        <v>21</v>
      </c>
      <c r="D20" s="126">
        <f t="shared" ref="D20:M20" si="0">SUM(D12:D19)</f>
        <v>23</v>
      </c>
      <c r="E20" s="126">
        <f t="shared" si="0"/>
        <v>28</v>
      </c>
      <c r="F20" s="126">
        <f t="shared" si="0"/>
        <v>30</v>
      </c>
      <c r="G20" s="126">
        <f t="shared" si="0"/>
        <v>35</v>
      </c>
      <c r="H20" s="126">
        <f t="shared" si="0"/>
        <v>40</v>
      </c>
      <c r="I20" s="126">
        <f t="shared" si="0"/>
        <v>41</v>
      </c>
      <c r="J20" s="126">
        <f t="shared" si="0"/>
        <v>42</v>
      </c>
      <c r="K20" s="129">
        <f t="shared" si="0"/>
        <v>47</v>
      </c>
      <c r="L20" s="129">
        <f t="shared" si="0"/>
        <v>49</v>
      </c>
      <c r="M20" s="129">
        <f t="shared" si="0"/>
        <v>63</v>
      </c>
    </row>
    <row r="21" spans="2:13" x14ac:dyDescent="0.3">
      <c r="B21" s="134" t="s">
        <v>674</v>
      </c>
      <c r="C21" s="135"/>
      <c r="D21" s="135"/>
      <c r="E21" s="136"/>
      <c r="F21" s="137"/>
      <c r="G21" s="137"/>
      <c r="H21" s="137"/>
      <c r="I21" s="137"/>
      <c r="J21" s="137"/>
      <c r="K21" s="137"/>
      <c r="L21" s="137"/>
      <c r="M21" s="138"/>
    </row>
    <row r="22" spans="2:13" ht="57.6" x14ac:dyDescent="0.3">
      <c r="B22" s="134" t="s">
        <v>675</v>
      </c>
      <c r="C22" s="135"/>
      <c r="D22" s="135"/>
      <c r="E22" s="136"/>
      <c r="F22" s="137"/>
      <c r="G22" s="137"/>
      <c r="H22" s="137"/>
      <c r="I22" s="137"/>
      <c r="J22" s="137"/>
      <c r="K22" s="137"/>
      <c r="L22" s="137"/>
      <c r="M22" s="138"/>
    </row>
    <row r="23" spans="2:13" ht="58.2" thickBot="1" x14ac:dyDescent="0.35">
      <c r="B23" s="139" t="s">
        <v>687</v>
      </c>
      <c r="C23" s="140"/>
      <c r="D23" s="140"/>
      <c r="E23" s="141"/>
      <c r="F23" s="142"/>
      <c r="G23" s="142"/>
      <c r="H23" s="142"/>
      <c r="I23" s="142"/>
      <c r="J23" s="142"/>
      <c r="K23" s="142"/>
      <c r="L23" s="142"/>
      <c r="M23" s="143"/>
    </row>
  </sheetData>
  <mergeCells count="47">
    <mergeCell ref="C2:M2"/>
    <mergeCell ref="C7:M7"/>
    <mergeCell ref="C8:M8"/>
    <mergeCell ref="C12:C13"/>
    <mergeCell ref="D12:D13"/>
    <mergeCell ref="E12:E13"/>
    <mergeCell ref="F12:F13"/>
    <mergeCell ref="G12:G13"/>
    <mergeCell ref="H12:H13"/>
    <mergeCell ref="C14:C15"/>
    <mergeCell ref="D14:D15"/>
    <mergeCell ref="E14:E15"/>
    <mergeCell ref="F14:F15"/>
    <mergeCell ref="G14:G15"/>
    <mergeCell ref="M14:M15"/>
    <mergeCell ref="I12:I13"/>
    <mergeCell ref="J12:J13"/>
    <mergeCell ref="K12:K13"/>
    <mergeCell ref="L12:L13"/>
    <mergeCell ref="M12:M13"/>
    <mergeCell ref="H14:H15"/>
    <mergeCell ref="I14:I15"/>
    <mergeCell ref="J14:J15"/>
    <mergeCell ref="K14:K15"/>
    <mergeCell ref="L14:L15"/>
    <mergeCell ref="C16:C17"/>
    <mergeCell ref="C18:C19"/>
    <mergeCell ref="D18:D19"/>
    <mergeCell ref="E18:E19"/>
    <mergeCell ref="F18:F19"/>
    <mergeCell ref="D16:D17"/>
    <mergeCell ref="G18:G19"/>
    <mergeCell ref="M16:M17"/>
    <mergeCell ref="L16:L17"/>
    <mergeCell ref="K16:K17"/>
    <mergeCell ref="J16:J17"/>
    <mergeCell ref="I16:I17"/>
    <mergeCell ref="H16:H17"/>
    <mergeCell ref="H18:H19"/>
    <mergeCell ref="I18:I19"/>
    <mergeCell ref="J18:J19"/>
    <mergeCell ref="K18:K19"/>
    <mergeCell ref="L18:L19"/>
    <mergeCell ref="M18:M19"/>
    <mergeCell ref="G16:G17"/>
    <mergeCell ref="F16:F17"/>
    <mergeCell ref="E16:E1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P52"/>
  <sheetViews>
    <sheetView topLeftCell="A13" zoomScale="80" zoomScaleNormal="80" workbookViewId="0">
      <selection activeCell="B50" sqref="B50:E50"/>
    </sheetView>
  </sheetViews>
  <sheetFormatPr defaultRowHeight="14.4" x14ac:dyDescent="0.3"/>
  <cols>
    <col min="2" max="2" width="111.21875" customWidth="1"/>
    <col min="3" max="5" width="9.21875" style="23"/>
    <col min="14" max="14" width="8" bestFit="1" customWidth="1"/>
  </cols>
  <sheetData>
    <row r="3" spans="2:13" x14ac:dyDescent="0.3">
      <c r="B3" t="s">
        <v>463</v>
      </c>
    </row>
    <row r="4" spans="2:13" ht="15" thickBot="1" x14ac:dyDescent="0.35"/>
    <row r="5" spans="2:13" ht="15.75" customHeight="1" thickBot="1" x14ac:dyDescent="0.35">
      <c r="B5" s="15" t="s">
        <v>384</v>
      </c>
      <c r="C5" s="167" t="s">
        <v>385</v>
      </c>
      <c r="D5" s="168"/>
      <c r="E5" s="168"/>
      <c r="F5" s="168"/>
      <c r="G5" s="168"/>
      <c r="H5" s="168"/>
      <c r="I5" s="168"/>
      <c r="J5" s="168"/>
      <c r="K5" s="169"/>
    </row>
    <row r="6" spans="2:13" ht="15" thickBot="1" x14ac:dyDescent="0.35">
      <c r="B6" s="170"/>
      <c r="C6" s="171"/>
      <c r="D6" s="171"/>
      <c r="E6" s="171"/>
    </row>
    <row r="7" spans="2:13" ht="15" thickBot="1" x14ac:dyDescent="0.35">
      <c r="B7" s="16" t="s">
        <v>386</v>
      </c>
      <c r="C7" s="17" t="s">
        <v>412</v>
      </c>
      <c r="D7" s="17" t="s">
        <v>413</v>
      </c>
      <c r="E7" s="17" t="s">
        <v>414</v>
      </c>
      <c r="F7" s="17" t="s">
        <v>415</v>
      </c>
      <c r="G7" s="17" t="s">
        <v>416</v>
      </c>
      <c r="H7" s="17" t="s">
        <v>417</v>
      </c>
      <c r="I7" s="17" t="s">
        <v>387</v>
      </c>
      <c r="J7" s="17" t="s">
        <v>418</v>
      </c>
      <c r="K7" s="17" t="s">
        <v>388</v>
      </c>
    </row>
    <row r="8" spans="2:13" ht="15" thickBot="1" x14ac:dyDescent="0.35">
      <c r="B8" s="18" t="s">
        <v>467</v>
      </c>
      <c r="C8" s="22">
        <v>1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3" t="s">
        <v>509</v>
      </c>
    </row>
    <row r="9" spans="2:13" ht="15" thickBot="1" x14ac:dyDescent="0.35">
      <c r="B9" s="18" t="s">
        <v>468</v>
      </c>
      <c r="C9" s="22">
        <v>1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2</v>
      </c>
      <c r="J9" s="22">
        <v>2</v>
      </c>
      <c r="K9" s="22">
        <v>3</v>
      </c>
      <c r="L9" s="83"/>
    </row>
    <row r="10" spans="2:13" ht="15" thickBot="1" x14ac:dyDescent="0.35">
      <c r="B10" s="18" t="s">
        <v>469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12</v>
      </c>
      <c r="K10" s="22">
        <v>16</v>
      </c>
    </row>
    <row r="11" spans="2:13" ht="15" thickBot="1" x14ac:dyDescent="0.35">
      <c r="B11" s="18" t="s">
        <v>470</v>
      </c>
      <c r="C11" s="22">
        <v>1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</row>
    <row r="12" spans="2:13" ht="15" thickBot="1" x14ac:dyDescent="0.35">
      <c r="B12" s="24" t="s">
        <v>389</v>
      </c>
      <c r="C12" s="22">
        <v>1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3" t="s">
        <v>510</v>
      </c>
    </row>
    <row r="13" spans="2:13" ht="15" thickBot="1" x14ac:dyDescent="0.35">
      <c r="B13" s="24" t="s">
        <v>390</v>
      </c>
      <c r="C13" s="22">
        <v>1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2</v>
      </c>
      <c r="L13" s="3" t="s">
        <v>511</v>
      </c>
    </row>
    <row r="14" spans="2:13" ht="15" thickBot="1" x14ac:dyDescent="0.35">
      <c r="B14" s="24" t="s">
        <v>474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3" t="s">
        <v>512</v>
      </c>
      <c r="M14" s="3" t="s">
        <v>513</v>
      </c>
    </row>
    <row r="15" spans="2:13" ht="15" thickBot="1" x14ac:dyDescent="0.35">
      <c r="B15" s="24" t="s">
        <v>391</v>
      </c>
      <c r="C15" s="22">
        <v>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2</v>
      </c>
      <c r="L15" s="3" t="s">
        <v>519</v>
      </c>
    </row>
    <row r="16" spans="2:13" ht="15" thickBot="1" x14ac:dyDescent="0.35">
      <c r="B16" s="18" t="s">
        <v>392</v>
      </c>
      <c r="C16" s="22">
        <v>1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3" t="s">
        <v>254</v>
      </c>
      <c r="M16" s="3"/>
    </row>
    <row r="17" spans="2:17" ht="15" thickBot="1" x14ac:dyDescent="0.35">
      <c r="B17" s="19" t="s">
        <v>431</v>
      </c>
      <c r="C17" s="22">
        <v>1</v>
      </c>
      <c r="D17" s="22">
        <v>1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5">
        <v>1</v>
      </c>
      <c r="K17" s="26">
        <v>1</v>
      </c>
      <c r="L17" s="2" t="s">
        <v>266</v>
      </c>
    </row>
    <row r="18" spans="2:17" ht="15" thickBot="1" x14ac:dyDescent="0.35">
      <c r="B18" s="19" t="s">
        <v>419</v>
      </c>
      <c r="C18" s="22">
        <v>1</v>
      </c>
      <c r="D18" s="22">
        <v>1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7">
        <v>1</v>
      </c>
      <c r="K18" s="26">
        <v>1</v>
      </c>
      <c r="L18" s="3" t="s">
        <v>518</v>
      </c>
    </row>
    <row r="19" spans="2:17" ht="15" thickBot="1" x14ac:dyDescent="0.35">
      <c r="B19" s="16" t="s">
        <v>399</v>
      </c>
      <c r="C19" s="17" t="s">
        <v>412</v>
      </c>
      <c r="D19" s="17" t="s">
        <v>413</v>
      </c>
      <c r="E19" s="17" t="s">
        <v>414</v>
      </c>
      <c r="F19" s="17" t="s">
        <v>415</v>
      </c>
      <c r="G19" s="17" t="s">
        <v>416</v>
      </c>
      <c r="H19" s="17" t="s">
        <v>417</v>
      </c>
      <c r="I19" s="17" t="s">
        <v>387</v>
      </c>
      <c r="J19" s="17" t="s">
        <v>418</v>
      </c>
      <c r="K19" s="17" t="s">
        <v>388</v>
      </c>
    </row>
    <row r="20" spans="2:17" ht="15.75" customHeight="1" thickBot="1" x14ac:dyDescent="0.35">
      <c r="B20" s="28" t="s">
        <v>400</v>
      </c>
      <c r="C20" s="161" t="s">
        <v>401</v>
      </c>
      <c r="D20" s="162"/>
      <c r="E20" s="162"/>
      <c r="F20" s="162"/>
      <c r="G20" s="162"/>
      <c r="H20" s="162"/>
      <c r="I20" s="162"/>
      <c r="J20" s="162"/>
      <c r="K20" s="163"/>
    </row>
    <row r="21" spans="2:17" ht="15" thickBot="1" x14ac:dyDescent="0.35">
      <c r="B21" s="18" t="s">
        <v>421</v>
      </c>
      <c r="C21" s="22">
        <v>6</v>
      </c>
      <c r="D21" s="22">
        <v>7</v>
      </c>
      <c r="E21" s="22">
        <v>8</v>
      </c>
      <c r="F21" s="22">
        <v>9</v>
      </c>
      <c r="G21" s="22">
        <v>10</v>
      </c>
      <c r="H21" s="22">
        <v>11</v>
      </c>
      <c r="I21" s="22">
        <v>12</v>
      </c>
      <c r="J21" s="22">
        <v>14</v>
      </c>
      <c r="K21" s="22">
        <v>18</v>
      </c>
    </row>
    <row r="22" spans="2:17" ht="15" thickBot="1" x14ac:dyDescent="0.35">
      <c r="B22" s="18" t="s">
        <v>402</v>
      </c>
      <c r="C22" s="22">
        <v>6</v>
      </c>
      <c r="D22" s="22">
        <v>7</v>
      </c>
      <c r="E22" s="22">
        <v>8</v>
      </c>
      <c r="F22" s="22">
        <v>9</v>
      </c>
      <c r="G22" s="22">
        <v>10</v>
      </c>
      <c r="H22" s="22">
        <v>11</v>
      </c>
      <c r="I22" s="22">
        <v>12</v>
      </c>
      <c r="J22" s="22">
        <v>14</v>
      </c>
      <c r="K22" s="22">
        <v>18</v>
      </c>
    </row>
    <row r="23" spans="2:17" ht="15" thickBot="1" x14ac:dyDescent="0.35">
      <c r="B23" s="18" t="s">
        <v>422</v>
      </c>
      <c r="C23" s="22">
        <v>6</v>
      </c>
      <c r="D23" s="22">
        <v>7</v>
      </c>
      <c r="E23" s="22">
        <v>8</v>
      </c>
      <c r="F23" s="22">
        <v>9</v>
      </c>
      <c r="G23" s="22">
        <v>10</v>
      </c>
      <c r="H23" s="22">
        <v>11</v>
      </c>
      <c r="I23" s="22">
        <v>12</v>
      </c>
      <c r="J23" s="22">
        <v>14</v>
      </c>
      <c r="K23" s="22">
        <v>18</v>
      </c>
    </row>
    <row r="24" spans="2:17" ht="15.75" customHeight="1" thickBot="1" x14ac:dyDescent="0.35">
      <c r="B24" s="18" t="s">
        <v>403</v>
      </c>
      <c r="C24" s="164" t="s">
        <v>404</v>
      </c>
      <c r="D24" s="165"/>
      <c r="E24" s="165"/>
      <c r="F24" s="165"/>
      <c r="G24" s="165"/>
      <c r="H24" s="165"/>
      <c r="I24" s="165"/>
      <c r="J24" s="165"/>
      <c r="K24" s="165"/>
    </row>
    <row r="25" spans="2:17" ht="15" thickBot="1" x14ac:dyDescent="0.35">
      <c r="B25" s="18" t="s">
        <v>405</v>
      </c>
      <c r="C25" s="22">
        <v>6</v>
      </c>
      <c r="D25" s="22">
        <v>7</v>
      </c>
      <c r="E25" s="22">
        <v>8</v>
      </c>
      <c r="F25" s="22">
        <v>9</v>
      </c>
      <c r="G25" s="22">
        <v>10</v>
      </c>
      <c r="H25" s="22">
        <v>11</v>
      </c>
      <c r="I25" s="22">
        <v>12</v>
      </c>
      <c r="J25" s="22">
        <v>14</v>
      </c>
      <c r="K25" s="22">
        <v>18</v>
      </c>
    </row>
    <row r="26" spans="2:17" ht="15" thickBot="1" x14ac:dyDescent="0.35">
      <c r="B26" s="16" t="s">
        <v>406</v>
      </c>
      <c r="C26" s="17" t="s">
        <v>412</v>
      </c>
      <c r="D26" s="17" t="s">
        <v>413</v>
      </c>
      <c r="E26" s="17" t="s">
        <v>414</v>
      </c>
      <c r="F26" s="17" t="s">
        <v>415</v>
      </c>
      <c r="G26" s="17" t="s">
        <v>416</v>
      </c>
      <c r="H26" s="17" t="s">
        <v>417</v>
      </c>
      <c r="I26" s="17" t="s">
        <v>387</v>
      </c>
      <c r="J26" s="17" t="s">
        <v>418</v>
      </c>
      <c r="K26" s="17" t="s">
        <v>388</v>
      </c>
    </row>
    <row r="27" spans="2:17" ht="15" thickBot="1" x14ac:dyDescent="0.35">
      <c r="B27" s="35" t="s">
        <v>453</v>
      </c>
      <c r="C27" s="166">
        <v>6</v>
      </c>
      <c r="D27" s="166">
        <v>7</v>
      </c>
      <c r="E27" s="177">
        <v>8</v>
      </c>
      <c r="F27" s="177">
        <v>9</v>
      </c>
      <c r="G27" s="177">
        <v>10</v>
      </c>
      <c r="H27" s="177">
        <v>11</v>
      </c>
      <c r="I27" s="177">
        <v>12</v>
      </c>
      <c r="J27" s="177">
        <v>14</v>
      </c>
      <c r="K27" s="177">
        <v>18</v>
      </c>
      <c r="L27" s="3" t="s">
        <v>111</v>
      </c>
    </row>
    <row r="28" spans="2:17" ht="15" thickBot="1" x14ac:dyDescent="0.35">
      <c r="B28" s="33" t="s">
        <v>622</v>
      </c>
      <c r="C28" s="159"/>
      <c r="D28" s="159"/>
      <c r="E28" s="178"/>
      <c r="F28" s="178"/>
      <c r="G28" s="178"/>
      <c r="H28" s="178"/>
      <c r="I28" s="178"/>
      <c r="J28" s="178"/>
      <c r="K28" s="178"/>
    </row>
    <row r="29" spans="2:17" ht="15" thickBot="1" x14ac:dyDescent="0.35">
      <c r="B29" s="35" t="s">
        <v>423</v>
      </c>
      <c r="C29" s="166">
        <v>2</v>
      </c>
      <c r="D29" s="166">
        <v>2</v>
      </c>
      <c r="E29" s="177">
        <v>2</v>
      </c>
      <c r="F29" s="177">
        <v>3</v>
      </c>
      <c r="G29" s="177">
        <v>3</v>
      </c>
      <c r="H29" s="177">
        <v>3</v>
      </c>
      <c r="I29" s="177">
        <v>4</v>
      </c>
      <c r="J29" s="177">
        <v>5</v>
      </c>
      <c r="K29" s="177">
        <v>6</v>
      </c>
      <c r="L29" s="3" t="s">
        <v>80</v>
      </c>
      <c r="M29" s="3" t="s">
        <v>17</v>
      </c>
      <c r="N29" s="3" t="s">
        <v>19</v>
      </c>
      <c r="O29" s="3" t="s">
        <v>23</v>
      </c>
      <c r="P29" s="3" t="s">
        <v>78</v>
      </c>
      <c r="Q29" s="3" t="s">
        <v>109</v>
      </c>
    </row>
    <row r="30" spans="2:17" ht="15" thickBot="1" x14ac:dyDescent="0.35">
      <c r="B30" s="34" t="s">
        <v>461</v>
      </c>
      <c r="C30" s="159"/>
      <c r="D30" s="159"/>
      <c r="E30" s="178"/>
      <c r="F30" s="178"/>
      <c r="G30" s="178"/>
      <c r="H30" s="178"/>
      <c r="I30" s="178"/>
      <c r="J30" s="178"/>
      <c r="K30" s="178"/>
    </row>
    <row r="31" spans="2:17" ht="15" thickBot="1" x14ac:dyDescent="0.35">
      <c r="B31" s="34" t="s">
        <v>432</v>
      </c>
      <c r="C31" s="159"/>
      <c r="D31" s="159"/>
      <c r="E31" s="178"/>
      <c r="F31" s="178"/>
      <c r="G31" s="178"/>
      <c r="H31" s="178"/>
      <c r="I31" s="178"/>
      <c r="J31" s="178"/>
      <c r="K31" s="178"/>
    </row>
    <row r="32" spans="2:17" ht="15" thickBot="1" x14ac:dyDescent="0.35">
      <c r="B32" s="34" t="s">
        <v>433</v>
      </c>
      <c r="C32" s="159"/>
      <c r="D32" s="159"/>
      <c r="E32" s="178"/>
      <c r="F32" s="178"/>
      <c r="G32" s="178"/>
      <c r="H32" s="178"/>
      <c r="I32" s="178"/>
      <c r="J32" s="178"/>
      <c r="K32" s="178"/>
    </row>
    <row r="33" spans="2:42" ht="15" thickBot="1" x14ac:dyDescent="0.35">
      <c r="B33" s="34" t="s">
        <v>434</v>
      </c>
      <c r="C33" s="159"/>
      <c r="D33" s="159"/>
      <c r="E33" s="178"/>
      <c r="F33" s="178"/>
      <c r="G33" s="178"/>
      <c r="H33" s="178"/>
      <c r="I33" s="178"/>
      <c r="J33" s="178"/>
      <c r="K33" s="178"/>
    </row>
    <row r="34" spans="2:42" ht="15" thickBot="1" x14ac:dyDescent="0.35">
      <c r="B34" s="31" t="s">
        <v>424</v>
      </c>
      <c r="C34" s="159"/>
      <c r="D34" s="159"/>
      <c r="E34" s="178"/>
      <c r="F34" s="178"/>
      <c r="G34" s="178"/>
      <c r="H34" s="178"/>
      <c r="I34" s="178"/>
      <c r="J34" s="178"/>
      <c r="K34" s="178"/>
    </row>
    <row r="35" spans="2:42" ht="15" thickBot="1" x14ac:dyDescent="0.35">
      <c r="B35" s="19" t="s">
        <v>426</v>
      </c>
      <c r="C35" s="166">
        <v>16</v>
      </c>
      <c r="D35" s="166">
        <v>19</v>
      </c>
      <c r="E35" s="166">
        <v>22</v>
      </c>
      <c r="F35" s="166">
        <v>24</v>
      </c>
      <c r="G35" s="166">
        <v>27</v>
      </c>
      <c r="H35" s="166">
        <v>30</v>
      </c>
      <c r="I35" s="166">
        <v>32</v>
      </c>
      <c r="J35" s="166">
        <v>37</v>
      </c>
      <c r="K35" s="166">
        <v>48</v>
      </c>
      <c r="L35" s="3" t="s">
        <v>29</v>
      </c>
      <c r="M35" s="3" t="s">
        <v>74</v>
      </c>
      <c r="N35" s="3" t="s">
        <v>31</v>
      </c>
      <c r="O35" s="3" t="s">
        <v>56</v>
      </c>
      <c r="P35" s="3" t="s">
        <v>66</v>
      </c>
      <c r="Q35" s="3" t="s">
        <v>76</v>
      </c>
      <c r="R35" s="3" t="s">
        <v>27</v>
      </c>
      <c r="S35" s="3" t="s">
        <v>37</v>
      </c>
      <c r="T35" s="3" t="s">
        <v>33</v>
      </c>
      <c r="U35" s="3" t="s">
        <v>25</v>
      </c>
      <c r="V35" s="3" t="s">
        <v>174</v>
      </c>
      <c r="W35" s="3" t="s">
        <v>91</v>
      </c>
      <c r="X35" s="3" t="s">
        <v>144</v>
      </c>
      <c r="Y35" s="3" t="s">
        <v>33</v>
      </c>
      <c r="Z35" s="3" t="s">
        <v>107</v>
      </c>
      <c r="AA35" s="3" t="s">
        <v>148</v>
      </c>
      <c r="AB35" s="3" t="s">
        <v>524</v>
      </c>
      <c r="AC35" s="3" t="s">
        <v>97</v>
      </c>
      <c r="AD35" s="3" t="s">
        <v>93</v>
      </c>
      <c r="AE35" s="3" t="s">
        <v>105</v>
      </c>
      <c r="AF35" s="3" t="s">
        <v>528</v>
      </c>
      <c r="AG35" s="3" t="s">
        <v>85</v>
      </c>
      <c r="AH35" s="3" t="s">
        <v>530</v>
      </c>
      <c r="AI35" s="3" t="s">
        <v>532</v>
      </c>
      <c r="AJ35" s="3" t="s">
        <v>538</v>
      </c>
      <c r="AK35" s="3" t="s">
        <v>172</v>
      </c>
      <c r="AL35" s="3" t="s">
        <v>113</v>
      </c>
      <c r="AM35" s="3" t="s">
        <v>575</v>
      </c>
      <c r="AN35" s="3" t="s">
        <v>577</v>
      </c>
      <c r="AO35" s="3" t="s">
        <v>499</v>
      </c>
      <c r="AP35" s="3" t="s">
        <v>588</v>
      </c>
    </row>
    <row r="36" spans="2:42" ht="15" thickBot="1" x14ac:dyDescent="0.35">
      <c r="B36" s="30" t="s">
        <v>435</v>
      </c>
      <c r="C36" s="159"/>
      <c r="D36" s="159"/>
      <c r="E36" s="159"/>
      <c r="F36" s="159"/>
      <c r="G36" s="159"/>
      <c r="H36" s="159"/>
      <c r="I36" s="159"/>
      <c r="J36" s="159"/>
      <c r="K36" s="159"/>
    </row>
    <row r="37" spans="2:42" ht="15" thickBot="1" x14ac:dyDescent="0.35">
      <c r="B37" s="30" t="s">
        <v>451</v>
      </c>
      <c r="C37" s="159"/>
      <c r="D37" s="159"/>
      <c r="E37" s="159"/>
      <c r="F37" s="159"/>
      <c r="G37" s="159"/>
      <c r="H37" s="159"/>
      <c r="I37" s="159"/>
      <c r="J37" s="159"/>
      <c r="K37" s="159"/>
    </row>
    <row r="38" spans="2:42" ht="15" thickBot="1" x14ac:dyDescent="0.35">
      <c r="B38" s="32" t="s">
        <v>437</v>
      </c>
      <c r="C38" s="159"/>
      <c r="D38" s="159"/>
      <c r="E38" s="159"/>
      <c r="F38" s="159"/>
      <c r="G38" s="159"/>
      <c r="H38" s="159"/>
      <c r="I38" s="159"/>
      <c r="J38" s="159"/>
      <c r="K38" s="159"/>
    </row>
    <row r="39" spans="2:42" ht="15" thickBot="1" x14ac:dyDescent="0.35">
      <c r="B39" s="32" t="s">
        <v>449</v>
      </c>
      <c r="C39" s="159"/>
      <c r="D39" s="159"/>
      <c r="E39" s="159"/>
      <c r="F39" s="159"/>
      <c r="G39" s="159"/>
      <c r="H39" s="159"/>
      <c r="I39" s="159"/>
      <c r="J39" s="159"/>
      <c r="K39" s="159"/>
    </row>
    <row r="40" spans="2:42" ht="15" thickBot="1" x14ac:dyDescent="0.35">
      <c r="B40" s="32" t="s">
        <v>438</v>
      </c>
      <c r="C40" s="159"/>
      <c r="D40" s="159"/>
      <c r="E40" s="159"/>
      <c r="F40" s="159"/>
      <c r="G40" s="159"/>
      <c r="H40" s="159"/>
      <c r="I40" s="159"/>
      <c r="J40" s="159"/>
      <c r="K40" s="159"/>
    </row>
    <row r="41" spans="2:42" ht="15" thickBot="1" x14ac:dyDescent="0.35">
      <c r="B41" s="33" t="s">
        <v>439</v>
      </c>
      <c r="C41" s="159"/>
      <c r="D41" s="159"/>
      <c r="E41" s="159"/>
      <c r="F41" s="159"/>
      <c r="G41" s="159"/>
      <c r="H41" s="159"/>
      <c r="I41" s="159"/>
      <c r="J41" s="159"/>
      <c r="K41" s="159"/>
    </row>
    <row r="42" spans="2:42" ht="15" thickBot="1" x14ac:dyDescent="0.35">
      <c r="B42" s="32" t="s">
        <v>440</v>
      </c>
      <c r="C42" s="159"/>
      <c r="D42" s="159"/>
      <c r="E42" s="159"/>
      <c r="F42" s="159"/>
      <c r="G42" s="159"/>
      <c r="H42" s="159"/>
      <c r="I42" s="159"/>
      <c r="J42" s="159"/>
      <c r="K42" s="159"/>
    </row>
    <row r="43" spans="2:42" ht="15" thickBot="1" x14ac:dyDescent="0.35">
      <c r="B43" s="33" t="s">
        <v>441</v>
      </c>
      <c r="C43" s="159"/>
      <c r="D43" s="159"/>
      <c r="E43" s="159"/>
      <c r="F43" s="159"/>
      <c r="G43" s="159"/>
      <c r="H43" s="159"/>
      <c r="I43" s="159"/>
      <c r="J43" s="159"/>
      <c r="K43" s="159"/>
    </row>
    <row r="44" spans="2:42" ht="15" thickBot="1" x14ac:dyDescent="0.35">
      <c r="B44" s="32" t="s">
        <v>442</v>
      </c>
      <c r="C44" s="159"/>
      <c r="D44" s="159"/>
      <c r="E44" s="159"/>
      <c r="F44" s="159"/>
      <c r="G44" s="159"/>
      <c r="H44" s="159"/>
      <c r="I44" s="159"/>
      <c r="J44" s="159"/>
      <c r="K44" s="159"/>
    </row>
    <row r="45" spans="2:42" x14ac:dyDescent="0.3">
      <c r="B45" s="36" t="s">
        <v>450</v>
      </c>
      <c r="C45" s="159"/>
      <c r="D45" s="159"/>
      <c r="E45" s="159"/>
      <c r="F45" s="159"/>
      <c r="G45" s="159"/>
      <c r="H45" s="159"/>
      <c r="I45" s="159"/>
      <c r="J45" s="159"/>
      <c r="K45" s="159"/>
    </row>
    <row r="46" spans="2:42" x14ac:dyDescent="0.3">
      <c r="B46" s="36" t="s">
        <v>484</v>
      </c>
      <c r="C46" s="159"/>
      <c r="D46" s="159"/>
      <c r="E46" s="159"/>
      <c r="F46" s="159"/>
      <c r="G46" s="159"/>
      <c r="H46" s="159"/>
      <c r="I46" s="159"/>
      <c r="J46" s="159"/>
      <c r="K46" s="159"/>
    </row>
    <row r="47" spans="2:42" ht="15" thickBot="1" x14ac:dyDescent="0.35">
      <c r="B47" s="31" t="s">
        <v>495</v>
      </c>
      <c r="C47" s="160"/>
      <c r="D47" s="160"/>
      <c r="E47" s="160"/>
      <c r="F47" s="160"/>
      <c r="G47" s="160"/>
      <c r="H47" s="160"/>
      <c r="I47" s="160"/>
      <c r="J47" s="160"/>
      <c r="K47" s="160"/>
    </row>
    <row r="48" spans="2:42" ht="15" thickBot="1" x14ac:dyDescent="0.35">
      <c r="B48" s="193" t="s">
        <v>408</v>
      </c>
      <c r="C48" s="194"/>
      <c r="D48" s="194"/>
      <c r="E48" s="194"/>
      <c r="F48" s="43"/>
      <c r="G48" s="44"/>
      <c r="L48" s="42"/>
    </row>
    <row r="49" spans="2:12" ht="15" thickBot="1" x14ac:dyDescent="0.35">
      <c r="B49" s="21" t="s">
        <v>409</v>
      </c>
      <c r="C49" s="22">
        <f>SUM(C35,C29,C27)</f>
        <v>24</v>
      </c>
      <c r="D49" s="22">
        <f t="shared" ref="D49:K49" si="0">SUM(D35,D29,D27)</f>
        <v>28</v>
      </c>
      <c r="E49" s="22">
        <f t="shared" si="0"/>
        <v>32</v>
      </c>
      <c r="F49" s="22">
        <f t="shared" si="0"/>
        <v>36</v>
      </c>
      <c r="G49" s="22">
        <f t="shared" si="0"/>
        <v>40</v>
      </c>
      <c r="H49" s="22">
        <f t="shared" si="0"/>
        <v>44</v>
      </c>
      <c r="I49" s="22">
        <f t="shared" si="0"/>
        <v>48</v>
      </c>
      <c r="J49" s="22">
        <f t="shared" si="0"/>
        <v>56</v>
      </c>
      <c r="K49" s="22">
        <f t="shared" si="0"/>
        <v>72</v>
      </c>
    </row>
    <row r="50" spans="2:12" x14ac:dyDescent="0.3">
      <c r="B50" s="152" t="s">
        <v>410</v>
      </c>
      <c r="C50" s="153"/>
      <c r="D50" s="153"/>
      <c r="E50" s="154"/>
      <c r="L50" s="42"/>
    </row>
    <row r="51" spans="2:12" ht="31.5" customHeight="1" thickBot="1" x14ac:dyDescent="0.35">
      <c r="B51" s="155" t="s">
        <v>411</v>
      </c>
      <c r="C51" s="156"/>
      <c r="D51" s="156"/>
      <c r="E51" s="157"/>
      <c r="F51" s="45"/>
      <c r="L51" s="42"/>
    </row>
    <row r="52" spans="2:12" x14ac:dyDescent="0.3">
      <c r="G52" s="41"/>
      <c r="H52" s="41"/>
      <c r="I52" s="41"/>
      <c r="J52" s="41"/>
      <c r="K52" s="41"/>
    </row>
  </sheetData>
  <mergeCells count="34">
    <mergeCell ref="C5:K5"/>
    <mergeCell ref="B6:E6"/>
    <mergeCell ref="H27:H28"/>
    <mergeCell ref="I27:I28"/>
    <mergeCell ref="J27:J28"/>
    <mergeCell ref="K27:K28"/>
    <mergeCell ref="C20:K20"/>
    <mergeCell ref="C24:K24"/>
    <mergeCell ref="C27:C28"/>
    <mergeCell ref="D27:D28"/>
    <mergeCell ref="E27:E28"/>
    <mergeCell ref="F27:F28"/>
    <mergeCell ref="G27:G28"/>
    <mergeCell ref="E29:E34"/>
    <mergeCell ref="F29:F34"/>
    <mergeCell ref="G29:G34"/>
    <mergeCell ref="H29:H34"/>
    <mergeCell ref="I29:I34"/>
    <mergeCell ref="B48:E48"/>
    <mergeCell ref="B50:E50"/>
    <mergeCell ref="B51:E51"/>
    <mergeCell ref="K35:K47"/>
    <mergeCell ref="J29:J34"/>
    <mergeCell ref="K29:K34"/>
    <mergeCell ref="C35:C47"/>
    <mergeCell ref="D35:D47"/>
    <mergeCell ref="E35:E47"/>
    <mergeCell ref="F35:F47"/>
    <mergeCell ref="G35:G47"/>
    <mergeCell ref="H35:H47"/>
    <mergeCell ref="I35:I47"/>
    <mergeCell ref="J35:J47"/>
    <mergeCell ref="C29:C34"/>
    <mergeCell ref="D29:D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50"/>
  <sheetViews>
    <sheetView topLeftCell="A8" zoomScale="85" zoomScaleNormal="85" workbookViewId="0">
      <selection activeCell="C46" sqref="C46:F46"/>
    </sheetView>
  </sheetViews>
  <sheetFormatPr defaultRowHeight="14.4" x14ac:dyDescent="0.3"/>
  <cols>
    <col min="3" max="3" width="111.21875" customWidth="1"/>
    <col min="4" max="6" width="9.21875" style="23"/>
  </cols>
  <sheetData>
    <row r="3" spans="3:12" x14ac:dyDescent="0.3">
      <c r="C3" t="s">
        <v>463</v>
      </c>
    </row>
    <row r="4" spans="3:12" ht="15" thickBot="1" x14ac:dyDescent="0.35"/>
    <row r="5" spans="3:12" ht="15.75" customHeight="1" thickBot="1" x14ac:dyDescent="0.35">
      <c r="C5" s="15" t="s">
        <v>384</v>
      </c>
      <c r="D5" s="167" t="s">
        <v>385</v>
      </c>
      <c r="E5" s="168"/>
      <c r="F5" s="168"/>
      <c r="G5" s="168"/>
      <c r="H5" s="168"/>
      <c r="I5" s="168"/>
      <c r="J5" s="168"/>
      <c r="K5" s="168"/>
      <c r="L5" s="169"/>
    </row>
    <row r="6" spans="3:12" ht="15" thickBot="1" x14ac:dyDescent="0.35">
      <c r="C6" s="170"/>
      <c r="D6" s="171"/>
      <c r="E6" s="171"/>
      <c r="F6" s="171"/>
    </row>
    <row r="7" spans="3:12" ht="15" thickBot="1" x14ac:dyDescent="0.35">
      <c r="C7" s="16" t="s">
        <v>386</v>
      </c>
      <c r="D7" s="17" t="s">
        <v>412</v>
      </c>
      <c r="E7" s="17" t="s">
        <v>413</v>
      </c>
      <c r="F7" s="17" t="s">
        <v>414</v>
      </c>
      <c r="G7" s="17" t="s">
        <v>415</v>
      </c>
      <c r="H7" s="17" t="s">
        <v>416</v>
      </c>
      <c r="I7" s="17" t="s">
        <v>417</v>
      </c>
      <c r="J7" s="17" t="s">
        <v>387</v>
      </c>
      <c r="K7" s="17" t="s">
        <v>418</v>
      </c>
      <c r="L7" s="17" t="s">
        <v>388</v>
      </c>
    </row>
    <row r="8" spans="3:12" ht="15" thickBot="1" x14ac:dyDescent="0.35">
      <c r="C8" s="18" t="s">
        <v>467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1</v>
      </c>
    </row>
    <row r="9" spans="3:12" ht="15" thickBot="1" x14ac:dyDescent="0.35">
      <c r="C9" s="18" t="s">
        <v>468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1</v>
      </c>
      <c r="J9" s="22">
        <v>2</v>
      </c>
      <c r="K9" s="22">
        <v>2</v>
      </c>
      <c r="L9" s="22">
        <v>3</v>
      </c>
    </row>
    <row r="10" spans="3:12" ht="15" thickBot="1" x14ac:dyDescent="0.35">
      <c r="C10" s="18" t="s">
        <v>469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12</v>
      </c>
      <c r="L10" s="22">
        <v>16</v>
      </c>
    </row>
    <row r="11" spans="3:12" ht="15" thickBot="1" x14ac:dyDescent="0.35">
      <c r="C11" s="18" t="s">
        <v>470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</row>
    <row r="12" spans="3:12" ht="15" thickBot="1" x14ac:dyDescent="0.35">
      <c r="C12" s="37" t="s">
        <v>389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22">
        <v>1</v>
      </c>
    </row>
    <row r="13" spans="3:12" ht="15" thickBot="1" x14ac:dyDescent="0.35">
      <c r="C13" s="37" t="s">
        <v>390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1</v>
      </c>
      <c r="L13" s="22">
        <v>2</v>
      </c>
    </row>
    <row r="14" spans="3:12" ht="15" thickBot="1" x14ac:dyDescent="0.35">
      <c r="C14" s="18" t="s">
        <v>392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22">
        <v>1</v>
      </c>
    </row>
    <row r="15" spans="3:12" ht="15" thickBot="1" x14ac:dyDescent="0.35">
      <c r="C15" s="19" t="s">
        <v>431</v>
      </c>
      <c r="D15" s="22">
        <v>1</v>
      </c>
      <c r="E15" s="22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5">
        <v>1</v>
      </c>
      <c r="L15" s="26">
        <v>1</v>
      </c>
    </row>
    <row r="16" spans="3:12" ht="15" thickBot="1" x14ac:dyDescent="0.35">
      <c r="C16" s="19" t="s">
        <v>419</v>
      </c>
      <c r="D16" s="22">
        <v>1</v>
      </c>
      <c r="E16" s="22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7">
        <v>1</v>
      </c>
      <c r="L16" s="26">
        <v>1</v>
      </c>
    </row>
    <row r="17" spans="3:12" ht="15" thickBot="1" x14ac:dyDescent="0.35">
      <c r="C17" s="19" t="s">
        <v>429</v>
      </c>
      <c r="D17" s="59">
        <v>1</v>
      </c>
      <c r="E17" s="61">
        <v>1</v>
      </c>
      <c r="F17" s="63">
        <v>1</v>
      </c>
      <c r="G17" s="62">
        <v>1</v>
      </c>
      <c r="H17" s="63">
        <v>1</v>
      </c>
      <c r="I17" s="64">
        <v>1</v>
      </c>
      <c r="J17" s="64">
        <v>1</v>
      </c>
      <c r="K17" s="64">
        <v>1</v>
      </c>
      <c r="L17" s="62">
        <v>1</v>
      </c>
    </row>
    <row r="18" spans="3:12" ht="15" thickBot="1" x14ac:dyDescent="0.35">
      <c r="C18" s="16" t="s">
        <v>399</v>
      </c>
      <c r="D18" s="17" t="s">
        <v>412</v>
      </c>
      <c r="E18" s="17" t="s">
        <v>413</v>
      </c>
      <c r="F18" s="17" t="s">
        <v>414</v>
      </c>
      <c r="G18" s="17" t="s">
        <v>415</v>
      </c>
      <c r="H18" s="17" t="s">
        <v>416</v>
      </c>
      <c r="I18" s="17" t="s">
        <v>417</v>
      </c>
      <c r="J18" s="17" t="s">
        <v>387</v>
      </c>
      <c r="K18" s="17" t="s">
        <v>418</v>
      </c>
      <c r="L18" s="17" t="s">
        <v>388</v>
      </c>
    </row>
    <row r="19" spans="3:12" ht="15.75" customHeight="1" thickBot="1" x14ac:dyDescent="0.35">
      <c r="C19" s="28" t="s">
        <v>400</v>
      </c>
      <c r="D19" s="161" t="s">
        <v>401</v>
      </c>
      <c r="E19" s="162"/>
      <c r="F19" s="162"/>
      <c r="G19" s="162"/>
      <c r="H19" s="162"/>
      <c r="I19" s="162"/>
      <c r="J19" s="162"/>
      <c r="K19" s="162"/>
      <c r="L19" s="163"/>
    </row>
    <row r="20" spans="3:12" ht="15" thickBot="1" x14ac:dyDescent="0.35">
      <c r="C20" s="18" t="s">
        <v>421</v>
      </c>
      <c r="D20" s="22">
        <v>6</v>
      </c>
      <c r="E20" s="22">
        <v>7</v>
      </c>
      <c r="F20" s="22">
        <v>8</v>
      </c>
      <c r="G20" s="22">
        <v>9</v>
      </c>
      <c r="H20" s="22">
        <v>10</v>
      </c>
      <c r="I20" s="22">
        <v>11</v>
      </c>
      <c r="J20" s="22">
        <v>12</v>
      </c>
      <c r="K20" s="22">
        <v>14</v>
      </c>
      <c r="L20" s="22">
        <v>18</v>
      </c>
    </row>
    <row r="21" spans="3:12" ht="15" thickBot="1" x14ac:dyDescent="0.35">
      <c r="C21" s="18" t="s">
        <v>402</v>
      </c>
      <c r="D21" s="22">
        <v>6</v>
      </c>
      <c r="E21" s="22">
        <v>7</v>
      </c>
      <c r="F21" s="22">
        <v>8</v>
      </c>
      <c r="G21" s="22">
        <v>9</v>
      </c>
      <c r="H21" s="22">
        <v>10</v>
      </c>
      <c r="I21" s="22">
        <v>11</v>
      </c>
      <c r="J21" s="22">
        <v>12</v>
      </c>
      <c r="K21" s="22">
        <v>14</v>
      </c>
      <c r="L21" s="22">
        <v>18</v>
      </c>
    </row>
    <row r="22" spans="3:12" ht="15" thickBot="1" x14ac:dyDescent="0.35">
      <c r="C22" s="18" t="s">
        <v>422</v>
      </c>
      <c r="D22" s="22">
        <v>6</v>
      </c>
      <c r="E22" s="22">
        <v>7</v>
      </c>
      <c r="F22" s="22">
        <v>8</v>
      </c>
      <c r="G22" s="22">
        <v>9</v>
      </c>
      <c r="H22" s="22">
        <v>10</v>
      </c>
      <c r="I22" s="22">
        <v>11</v>
      </c>
      <c r="J22" s="22">
        <v>12</v>
      </c>
      <c r="K22" s="22">
        <v>14</v>
      </c>
      <c r="L22" s="22">
        <v>18</v>
      </c>
    </row>
    <row r="23" spans="3:12" ht="15.75" customHeight="1" thickBot="1" x14ac:dyDescent="0.35">
      <c r="C23" s="18" t="s">
        <v>403</v>
      </c>
      <c r="D23" s="164" t="s">
        <v>404</v>
      </c>
      <c r="E23" s="165"/>
      <c r="F23" s="165"/>
      <c r="G23" s="165"/>
      <c r="H23" s="165"/>
      <c r="I23" s="165"/>
      <c r="J23" s="165"/>
      <c r="K23" s="165"/>
      <c r="L23" s="165"/>
    </row>
    <row r="24" spans="3:12" ht="15" thickBot="1" x14ac:dyDescent="0.35">
      <c r="C24" s="18" t="s">
        <v>405</v>
      </c>
      <c r="D24" s="22">
        <v>6</v>
      </c>
      <c r="E24" s="22">
        <v>7</v>
      </c>
      <c r="F24" s="22">
        <v>8</v>
      </c>
      <c r="G24" s="22">
        <v>9</v>
      </c>
      <c r="H24" s="22">
        <v>10</v>
      </c>
      <c r="I24" s="22">
        <v>11</v>
      </c>
      <c r="J24" s="22">
        <v>12</v>
      </c>
      <c r="K24" s="22">
        <v>14</v>
      </c>
      <c r="L24" s="22">
        <v>18</v>
      </c>
    </row>
    <row r="25" spans="3:12" ht="15" thickBot="1" x14ac:dyDescent="0.35">
      <c r="C25" s="16" t="s">
        <v>406</v>
      </c>
      <c r="D25" s="17" t="s">
        <v>412</v>
      </c>
      <c r="E25" s="17" t="s">
        <v>413</v>
      </c>
      <c r="F25" s="17" t="s">
        <v>414</v>
      </c>
      <c r="G25" s="17" t="s">
        <v>415</v>
      </c>
      <c r="H25" s="17" t="s">
        <v>416</v>
      </c>
      <c r="I25" s="17" t="s">
        <v>417</v>
      </c>
      <c r="J25" s="17" t="s">
        <v>387</v>
      </c>
      <c r="K25" s="17" t="s">
        <v>418</v>
      </c>
      <c r="L25" s="17" t="s">
        <v>388</v>
      </c>
    </row>
    <row r="26" spans="3:12" ht="15" thickBot="1" x14ac:dyDescent="0.35">
      <c r="C26" s="35" t="s">
        <v>453</v>
      </c>
      <c r="D26" s="166">
        <v>6</v>
      </c>
      <c r="E26" s="166">
        <v>7</v>
      </c>
      <c r="F26" s="177">
        <v>8</v>
      </c>
      <c r="G26" s="177">
        <v>9</v>
      </c>
      <c r="H26" s="177">
        <v>10</v>
      </c>
      <c r="I26" s="177">
        <v>11</v>
      </c>
      <c r="J26" s="177">
        <v>12</v>
      </c>
      <c r="K26" s="177">
        <v>14</v>
      </c>
      <c r="L26" s="177">
        <v>18</v>
      </c>
    </row>
    <row r="27" spans="3:12" ht="15" thickBot="1" x14ac:dyDescent="0.35">
      <c r="C27" s="33" t="s">
        <v>465</v>
      </c>
      <c r="D27" s="159"/>
      <c r="E27" s="159"/>
      <c r="F27" s="178"/>
      <c r="G27" s="178"/>
      <c r="H27" s="178"/>
      <c r="I27" s="178"/>
      <c r="J27" s="178"/>
      <c r="K27" s="178"/>
      <c r="L27" s="178"/>
    </row>
    <row r="28" spans="3:12" ht="15" thickBot="1" x14ac:dyDescent="0.35">
      <c r="C28" s="35" t="s">
        <v>423</v>
      </c>
      <c r="D28" s="166">
        <v>2</v>
      </c>
      <c r="E28" s="166">
        <v>2</v>
      </c>
      <c r="F28" s="177">
        <v>2</v>
      </c>
      <c r="G28" s="177">
        <v>3</v>
      </c>
      <c r="H28" s="177">
        <v>3</v>
      </c>
      <c r="I28" s="177">
        <v>3</v>
      </c>
      <c r="J28" s="177">
        <v>4</v>
      </c>
      <c r="K28" s="177">
        <v>5</v>
      </c>
      <c r="L28" s="177">
        <v>6</v>
      </c>
    </row>
    <row r="29" spans="3:12" ht="15" thickBot="1" x14ac:dyDescent="0.35">
      <c r="C29" s="34" t="s">
        <v>461</v>
      </c>
      <c r="D29" s="159"/>
      <c r="E29" s="159"/>
      <c r="F29" s="178"/>
      <c r="G29" s="178"/>
      <c r="H29" s="178"/>
      <c r="I29" s="178"/>
      <c r="J29" s="178"/>
      <c r="K29" s="178"/>
      <c r="L29" s="178"/>
    </row>
    <row r="30" spans="3:12" ht="15" thickBot="1" x14ac:dyDescent="0.35">
      <c r="C30" s="34" t="s">
        <v>432</v>
      </c>
      <c r="D30" s="159"/>
      <c r="E30" s="159"/>
      <c r="F30" s="178"/>
      <c r="G30" s="178"/>
      <c r="H30" s="178"/>
      <c r="I30" s="178"/>
      <c r="J30" s="178"/>
      <c r="K30" s="178"/>
      <c r="L30" s="178"/>
    </row>
    <row r="31" spans="3:12" ht="15" thickBot="1" x14ac:dyDescent="0.35">
      <c r="C31" s="34" t="s">
        <v>433</v>
      </c>
      <c r="D31" s="159"/>
      <c r="E31" s="159"/>
      <c r="F31" s="178"/>
      <c r="G31" s="178"/>
      <c r="H31" s="178"/>
      <c r="I31" s="178"/>
      <c r="J31" s="178"/>
      <c r="K31" s="178"/>
      <c r="L31" s="178"/>
    </row>
    <row r="32" spans="3:12" ht="15" thickBot="1" x14ac:dyDescent="0.35">
      <c r="C32" s="34" t="s">
        <v>434</v>
      </c>
      <c r="D32" s="159"/>
      <c r="E32" s="159"/>
      <c r="F32" s="178"/>
      <c r="G32" s="178"/>
      <c r="H32" s="178"/>
      <c r="I32" s="178"/>
      <c r="J32" s="178"/>
      <c r="K32" s="178"/>
      <c r="L32" s="178"/>
    </row>
    <row r="33" spans="3:13" ht="15" thickBot="1" x14ac:dyDescent="0.35">
      <c r="C33" s="31" t="s">
        <v>424</v>
      </c>
      <c r="D33" s="159"/>
      <c r="E33" s="159"/>
      <c r="F33" s="178"/>
      <c r="G33" s="178"/>
      <c r="H33" s="178"/>
      <c r="I33" s="178"/>
      <c r="J33" s="178"/>
      <c r="K33" s="178"/>
      <c r="L33" s="178"/>
    </row>
    <row r="34" spans="3:13" ht="15" thickBot="1" x14ac:dyDescent="0.35">
      <c r="C34" s="19" t="s">
        <v>426</v>
      </c>
      <c r="D34" s="166">
        <v>4</v>
      </c>
      <c r="E34" s="166">
        <v>5</v>
      </c>
      <c r="F34" s="166">
        <v>6</v>
      </c>
      <c r="G34" s="166">
        <v>7</v>
      </c>
      <c r="H34" s="166">
        <v>7</v>
      </c>
      <c r="I34" s="166">
        <v>7</v>
      </c>
      <c r="J34" s="166">
        <v>8</v>
      </c>
      <c r="K34" s="166">
        <v>9</v>
      </c>
      <c r="L34" s="166">
        <v>12</v>
      </c>
    </row>
    <row r="35" spans="3:13" ht="15" thickBot="1" x14ac:dyDescent="0.35">
      <c r="C35" s="30" t="s">
        <v>435</v>
      </c>
      <c r="D35" s="159"/>
      <c r="E35" s="159"/>
      <c r="F35" s="159"/>
      <c r="G35" s="159"/>
      <c r="H35" s="159"/>
      <c r="I35" s="159"/>
      <c r="J35" s="159"/>
      <c r="K35" s="159"/>
      <c r="L35" s="159"/>
    </row>
    <row r="36" spans="3:13" ht="15" thickBot="1" x14ac:dyDescent="0.35">
      <c r="C36" s="30" t="s">
        <v>451</v>
      </c>
      <c r="D36" s="159"/>
      <c r="E36" s="159"/>
      <c r="F36" s="159"/>
      <c r="G36" s="159"/>
      <c r="H36" s="159"/>
      <c r="I36" s="159"/>
      <c r="J36" s="159"/>
      <c r="K36" s="159"/>
      <c r="L36" s="159"/>
    </row>
    <row r="37" spans="3:13" ht="15" thickBot="1" x14ac:dyDescent="0.35">
      <c r="C37" s="32" t="s">
        <v>437</v>
      </c>
      <c r="D37" s="159"/>
      <c r="E37" s="159"/>
      <c r="F37" s="159"/>
      <c r="G37" s="159"/>
      <c r="H37" s="159"/>
      <c r="I37" s="159"/>
      <c r="J37" s="159"/>
      <c r="K37" s="159"/>
      <c r="L37" s="159"/>
    </row>
    <row r="38" spans="3:13" ht="15" thickBot="1" x14ac:dyDescent="0.35">
      <c r="C38" s="32" t="s">
        <v>449</v>
      </c>
      <c r="D38" s="159"/>
      <c r="E38" s="159"/>
      <c r="F38" s="159"/>
      <c r="G38" s="159"/>
      <c r="H38" s="159"/>
      <c r="I38" s="159"/>
      <c r="J38" s="159"/>
      <c r="K38" s="159"/>
      <c r="L38" s="159"/>
    </row>
    <row r="39" spans="3:13" ht="15" thickBot="1" x14ac:dyDescent="0.35">
      <c r="C39" s="32" t="s">
        <v>438</v>
      </c>
      <c r="D39" s="159"/>
      <c r="E39" s="159"/>
      <c r="F39" s="159"/>
      <c r="G39" s="159"/>
      <c r="H39" s="159"/>
      <c r="I39" s="159"/>
      <c r="J39" s="159"/>
      <c r="K39" s="159"/>
      <c r="L39" s="159"/>
    </row>
    <row r="40" spans="3:13" ht="15" thickBot="1" x14ac:dyDescent="0.35">
      <c r="C40" s="33" t="s">
        <v>439</v>
      </c>
      <c r="D40" s="159"/>
      <c r="E40" s="159"/>
      <c r="F40" s="159"/>
      <c r="G40" s="159"/>
      <c r="H40" s="159"/>
      <c r="I40" s="159"/>
      <c r="J40" s="159"/>
      <c r="K40" s="159"/>
      <c r="L40" s="159"/>
    </row>
    <row r="41" spans="3:13" ht="15" thickBot="1" x14ac:dyDescent="0.35">
      <c r="C41" s="32" t="s">
        <v>440</v>
      </c>
      <c r="D41" s="159"/>
      <c r="E41" s="159"/>
      <c r="F41" s="159"/>
      <c r="G41" s="159"/>
      <c r="H41" s="159"/>
      <c r="I41" s="159"/>
      <c r="J41" s="159"/>
      <c r="K41" s="159"/>
      <c r="L41" s="159"/>
    </row>
    <row r="42" spans="3:13" ht="15" thickBot="1" x14ac:dyDescent="0.35">
      <c r="C42" s="33" t="s">
        <v>441</v>
      </c>
      <c r="D42" s="159"/>
      <c r="E42" s="159"/>
      <c r="F42" s="159"/>
      <c r="G42" s="159"/>
      <c r="H42" s="159"/>
      <c r="I42" s="159"/>
      <c r="J42" s="159"/>
      <c r="K42" s="159"/>
      <c r="L42" s="159"/>
    </row>
    <row r="43" spans="3:13" ht="15" thickBot="1" x14ac:dyDescent="0.35">
      <c r="C43" s="32" t="s">
        <v>442</v>
      </c>
      <c r="D43" s="159"/>
      <c r="E43" s="159"/>
      <c r="F43" s="159"/>
      <c r="G43" s="159"/>
      <c r="H43" s="159"/>
      <c r="I43" s="159"/>
      <c r="J43" s="159"/>
      <c r="K43" s="159"/>
      <c r="L43" s="159"/>
    </row>
    <row r="44" spans="3:13" x14ac:dyDescent="0.3">
      <c r="C44" s="36" t="s">
        <v>450</v>
      </c>
      <c r="D44" s="159"/>
      <c r="E44" s="159"/>
      <c r="F44" s="159"/>
      <c r="G44" s="159"/>
      <c r="H44" s="159"/>
      <c r="I44" s="159"/>
      <c r="J44" s="159"/>
      <c r="K44" s="159"/>
      <c r="L44" s="159"/>
    </row>
    <row r="45" spans="3:13" ht="15" thickBot="1" x14ac:dyDescent="0.35">
      <c r="C45" s="31" t="s">
        <v>495</v>
      </c>
      <c r="D45" s="160"/>
      <c r="E45" s="160"/>
      <c r="F45" s="160"/>
      <c r="G45" s="160"/>
      <c r="H45" s="160"/>
      <c r="I45" s="160"/>
      <c r="J45" s="160"/>
      <c r="K45" s="160"/>
      <c r="L45" s="160"/>
    </row>
    <row r="46" spans="3:13" ht="15" thickBot="1" x14ac:dyDescent="0.35">
      <c r="C46" s="193" t="s">
        <v>408</v>
      </c>
      <c r="D46" s="194"/>
      <c r="E46" s="194"/>
      <c r="F46" s="211"/>
      <c r="G46" s="43"/>
      <c r="H46" s="44"/>
      <c r="M46" s="42"/>
    </row>
    <row r="47" spans="3:13" ht="15" thickBot="1" x14ac:dyDescent="0.35">
      <c r="C47" s="21" t="s">
        <v>409</v>
      </c>
      <c r="D47" s="22">
        <f>SUM(D34,D28,D26)</f>
        <v>12</v>
      </c>
      <c r="E47" s="22">
        <f t="shared" ref="E47:L47" si="0">SUM(E34,E28,E26)</f>
        <v>14</v>
      </c>
      <c r="F47" s="22">
        <f t="shared" si="0"/>
        <v>16</v>
      </c>
      <c r="G47" s="22">
        <f t="shared" si="0"/>
        <v>19</v>
      </c>
      <c r="H47" s="22">
        <f t="shared" si="0"/>
        <v>20</v>
      </c>
      <c r="I47" s="22">
        <f t="shared" si="0"/>
        <v>21</v>
      </c>
      <c r="J47" s="22">
        <f t="shared" si="0"/>
        <v>24</v>
      </c>
      <c r="K47" s="22">
        <f t="shared" si="0"/>
        <v>28</v>
      </c>
      <c r="L47" s="22">
        <f t="shared" si="0"/>
        <v>36</v>
      </c>
    </row>
    <row r="48" spans="3:13" x14ac:dyDescent="0.3">
      <c r="C48" s="152" t="s">
        <v>410</v>
      </c>
      <c r="D48" s="153"/>
      <c r="E48" s="153"/>
      <c r="F48" s="154"/>
      <c r="M48" s="42"/>
    </row>
    <row r="49" spans="3:13" ht="31.5" customHeight="1" thickBot="1" x14ac:dyDescent="0.35">
      <c r="C49" s="155" t="s">
        <v>411</v>
      </c>
      <c r="D49" s="156"/>
      <c r="E49" s="156"/>
      <c r="F49" s="157"/>
      <c r="G49" s="45"/>
      <c r="M49" s="42"/>
    </row>
    <row r="50" spans="3:13" x14ac:dyDescent="0.3">
      <c r="H50" s="41"/>
      <c r="I50" s="41"/>
      <c r="J50" s="41"/>
      <c r="K50" s="41"/>
      <c r="L50" s="41"/>
    </row>
  </sheetData>
  <mergeCells count="34">
    <mergeCell ref="D5:L5"/>
    <mergeCell ref="C6:F6"/>
    <mergeCell ref="D19:L19"/>
    <mergeCell ref="D23:L23"/>
    <mergeCell ref="D26:D27"/>
    <mergeCell ref="E26:E27"/>
    <mergeCell ref="F26:F27"/>
    <mergeCell ref="G26:G27"/>
    <mergeCell ref="H26:H27"/>
    <mergeCell ref="I26:I27"/>
    <mergeCell ref="J26:J27"/>
    <mergeCell ref="K26:K27"/>
    <mergeCell ref="L26:L27"/>
    <mergeCell ref="D28:D33"/>
    <mergeCell ref="E28:E33"/>
    <mergeCell ref="F28:F33"/>
    <mergeCell ref="G28:G33"/>
    <mergeCell ref="H28:H33"/>
    <mergeCell ref="C49:F49"/>
    <mergeCell ref="L28:L33"/>
    <mergeCell ref="D34:D45"/>
    <mergeCell ref="E34:E45"/>
    <mergeCell ref="F34:F45"/>
    <mergeCell ref="G34:G45"/>
    <mergeCell ref="H34:H45"/>
    <mergeCell ref="I34:I45"/>
    <mergeCell ref="J34:J45"/>
    <mergeCell ref="K34:K45"/>
    <mergeCell ref="L34:L45"/>
    <mergeCell ref="I28:I33"/>
    <mergeCell ref="J28:J33"/>
    <mergeCell ref="K28:K33"/>
    <mergeCell ref="C46:F46"/>
    <mergeCell ref="C48:F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5"/>
  <sheetViews>
    <sheetView workbookViewId="0">
      <selection activeCell="A2" sqref="A2:E53"/>
    </sheetView>
  </sheetViews>
  <sheetFormatPr defaultRowHeight="14.4" x14ac:dyDescent="0.3"/>
  <cols>
    <col min="1" max="1" width="8.5546875" bestFit="1" customWidth="1"/>
    <col min="2" max="2" width="54.77734375" bestFit="1" customWidth="1"/>
    <col min="3" max="3" width="10.77734375" bestFit="1" customWidth="1"/>
    <col min="4" max="4" width="15.77734375" bestFit="1" customWidth="1"/>
    <col min="5" max="5" width="9.44140625" bestFit="1" customWidth="1"/>
  </cols>
  <sheetData>
    <row r="1" spans="1:5" x14ac:dyDescent="0.3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3" t="s">
        <v>9</v>
      </c>
      <c r="B2" s="3" t="s">
        <v>8</v>
      </c>
      <c r="C2" s="3">
        <v>34946</v>
      </c>
      <c r="D2" s="3">
        <v>2228</v>
      </c>
      <c r="E2" s="3" t="s">
        <v>81</v>
      </c>
    </row>
    <row r="3" spans="1:5" x14ac:dyDescent="0.3">
      <c r="A3" s="3" t="s">
        <v>13</v>
      </c>
      <c r="B3" s="3" t="s">
        <v>12</v>
      </c>
      <c r="C3" s="3">
        <v>24515</v>
      </c>
      <c r="D3" s="3">
        <v>858</v>
      </c>
      <c r="E3" s="3" t="s">
        <v>81</v>
      </c>
    </row>
    <row r="4" spans="1:5" x14ac:dyDescent="0.3">
      <c r="A4" s="3" t="s">
        <v>111</v>
      </c>
      <c r="B4" s="3" t="s">
        <v>110</v>
      </c>
      <c r="C4" s="3">
        <v>17718</v>
      </c>
      <c r="D4" s="3">
        <v>2339</v>
      </c>
      <c r="E4" s="3" t="s">
        <v>81</v>
      </c>
    </row>
    <row r="5" spans="1:5" x14ac:dyDescent="0.3">
      <c r="A5" s="3" t="s">
        <v>7</v>
      </c>
      <c r="B5" s="3" t="s">
        <v>5</v>
      </c>
      <c r="C5" s="3">
        <v>17066</v>
      </c>
      <c r="D5" s="3">
        <v>8955</v>
      </c>
      <c r="E5" s="3" t="s">
        <v>81</v>
      </c>
    </row>
    <row r="6" spans="1:5" x14ac:dyDescent="0.3">
      <c r="A6" s="3" t="s">
        <v>15</v>
      </c>
      <c r="B6" s="3" t="s">
        <v>14</v>
      </c>
      <c r="C6" s="3">
        <v>7653</v>
      </c>
      <c r="D6" s="3">
        <v>236</v>
      </c>
      <c r="E6" s="3" t="s">
        <v>81</v>
      </c>
    </row>
    <row r="7" spans="1:5" x14ac:dyDescent="0.3">
      <c r="A7" s="3" t="s">
        <v>109</v>
      </c>
      <c r="B7" s="3" t="s">
        <v>108</v>
      </c>
      <c r="C7" s="3">
        <v>7588</v>
      </c>
      <c r="D7" s="3">
        <v>1399</v>
      </c>
      <c r="E7" s="3" t="s">
        <v>81</v>
      </c>
    </row>
    <row r="8" spans="1:5" x14ac:dyDescent="0.3">
      <c r="A8" s="3" t="s">
        <v>107</v>
      </c>
      <c r="B8" s="3" t="s">
        <v>106</v>
      </c>
      <c r="C8" s="3">
        <v>7159</v>
      </c>
      <c r="D8" s="3">
        <v>6853</v>
      </c>
      <c r="E8" s="3" t="s">
        <v>81</v>
      </c>
    </row>
    <row r="9" spans="1:5" x14ac:dyDescent="0.3">
      <c r="A9" s="3" t="s">
        <v>105</v>
      </c>
      <c r="B9" s="3" t="s">
        <v>104</v>
      </c>
      <c r="C9" s="3">
        <v>6292</v>
      </c>
      <c r="D9" s="3">
        <v>857</v>
      </c>
      <c r="E9" s="3" t="s">
        <v>81</v>
      </c>
    </row>
    <row r="10" spans="1:5" x14ac:dyDescent="0.3">
      <c r="A10" s="3" t="s">
        <v>103</v>
      </c>
      <c r="B10" s="3" t="s">
        <v>102</v>
      </c>
      <c r="C10" s="3">
        <v>6160</v>
      </c>
      <c r="D10" s="3">
        <v>580</v>
      </c>
      <c r="E10" s="3" t="s">
        <v>81</v>
      </c>
    </row>
    <row r="11" spans="1:5" x14ac:dyDescent="0.3">
      <c r="A11" s="3" t="s">
        <v>101</v>
      </c>
      <c r="B11" s="3" t="s">
        <v>100</v>
      </c>
      <c r="C11" s="3">
        <v>5849</v>
      </c>
      <c r="D11" s="3">
        <v>4685</v>
      </c>
      <c r="E11" s="3" t="s">
        <v>81</v>
      </c>
    </row>
    <row r="12" spans="1:5" x14ac:dyDescent="0.3">
      <c r="A12" s="3" t="s">
        <v>31</v>
      </c>
      <c r="B12" s="3" t="s">
        <v>30</v>
      </c>
      <c r="C12" s="3">
        <v>4716</v>
      </c>
      <c r="D12" s="3">
        <v>5078</v>
      </c>
      <c r="E12" s="3" t="s">
        <v>81</v>
      </c>
    </row>
    <row r="13" spans="1:5" x14ac:dyDescent="0.3">
      <c r="A13" s="3" t="s">
        <v>56</v>
      </c>
      <c r="B13" s="3" t="s">
        <v>55</v>
      </c>
      <c r="C13" s="3">
        <v>4698</v>
      </c>
      <c r="D13" s="3">
        <v>3895</v>
      </c>
      <c r="E13" s="3" t="s">
        <v>81</v>
      </c>
    </row>
    <row r="14" spans="1:5" x14ac:dyDescent="0.3">
      <c r="A14" s="3" t="s">
        <v>99</v>
      </c>
      <c r="B14" s="3" t="s">
        <v>98</v>
      </c>
      <c r="C14" s="3">
        <v>4550</v>
      </c>
      <c r="D14" s="3">
        <v>1885</v>
      </c>
      <c r="E14" s="3" t="s">
        <v>81</v>
      </c>
    </row>
    <row r="15" spans="1:5" x14ac:dyDescent="0.3">
      <c r="A15" s="3" t="s">
        <v>27</v>
      </c>
      <c r="B15" s="3" t="s">
        <v>26</v>
      </c>
      <c r="C15" s="3">
        <v>4226</v>
      </c>
      <c r="D15" s="3">
        <v>4413</v>
      </c>
      <c r="E15" s="3" t="s">
        <v>81</v>
      </c>
    </row>
    <row r="16" spans="1:5" x14ac:dyDescent="0.3">
      <c r="A16" s="3" t="s">
        <v>11</v>
      </c>
      <c r="B16" s="3" t="s">
        <v>10</v>
      </c>
      <c r="C16" s="3">
        <v>3777</v>
      </c>
      <c r="D16" s="3">
        <v>356</v>
      </c>
      <c r="E16" s="3" t="s">
        <v>81</v>
      </c>
    </row>
    <row r="17" spans="1:5" x14ac:dyDescent="0.3">
      <c r="A17" s="3" t="s">
        <v>52</v>
      </c>
      <c r="B17" s="3" t="s">
        <v>51</v>
      </c>
      <c r="C17" s="3">
        <v>3764</v>
      </c>
      <c r="D17" s="3">
        <v>858</v>
      </c>
      <c r="E17" s="3" t="s">
        <v>81</v>
      </c>
    </row>
    <row r="18" spans="1:5" x14ac:dyDescent="0.3">
      <c r="A18" s="3" t="s">
        <v>19</v>
      </c>
      <c r="B18" s="3" t="s">
        <v>18</v>
      </c>
      <c r="C18" s="3">
        <v>2925</v>
      </c>
      <c r="D18" s="3">
        <v>1289</v>
      </c>
      <c r="E18" s="3" t="s">
        <v>81</v>
      </c>
    </row>
    <row r="19" spans="1:5" x14ac:dyDescent="0.3">
      <c r="A19" s="3" t="s">
        <v>33</v>
      </c>
      <c r="B19" s="3" t="s">
        <v>32</v>
      </c>
      <c r="C19" s="3">
        <v>2601</v>
      </c>
      <c r="D19" s="3">
        <v>2220</v>
      </c>
      <c r="E19" s="3" t="s">
        <v>81</v>
      </c>
    </row>
    <row r="20" spans="1:5" x14ac:dyDescent="0.3">
      <c r="A20" s="3" t="s">
        <v>97</v>
      </c>
      <c r="B20" s="3" t="s">
        <v>96</v>
      </c>
      <c r="C20" s="3">
        <v>2583</v>
      </c>
      <c r="D20" s="3">
        <v>2604</v>
      </c>
      <c r="E20" s="3" t="s">
        <v>81</v>
      </c>
    </row>
    <row r="21" spans="1:5" x14ac:dyDescent="0.3">
      <c r="A21" s="3" t="s">
        <v>23</v>
      </c>
      <c r="B21" s="3" t="s">
        <v>22</v>
      </c>
      <c r="C21" s="3">
        <v>2452</v>
      </c>
      <c r="D21" s="3">
        <v>1353</v>
      </c>
      <c r="E21" s="3" t="s">
        <v>81</v>
      </c>
    </row>
    <row r="22" spans="1:5" x14ac:dyDescent="0.3">
      <c r="A22" s="3" t="s">
        <v>37</v>
      </c>
      <c r="B22" s="3" t="s">
        <v>36</v>
      </c>
      <c r="C22" s="3">
        <v>2374</v>
      </c>
      <c r="D22" s="3">
        <v>1870</v>
      </c>
      <c r="E22" s="3" t="s">
        <v>81</v>
      </c>
    </row>
    <row r="23" spans="1:5" x14ac:dyDescent="0.3">
      <c r="A23" s="3" t="s">
        <v>95</v>
      </c>
      <c r="B23" s="3" t="s">
        <v>94</v>
      </c>
      <c r="C23" s="3">
        <v>2370</v>
      </c>
      <c r="D23" s="3">
        <v>271</v>
      </c>
      <c r="E23" s="3" t="s">
        <v>81</v>
      </c>
    </row>
    <row r="24" spans="1:5" x14ac:dyDescent="0.3">
      <c r="A24" s="3" t="s">
        <v>93</v>
      </c>
      <c r="B24" s="3" t="s">
        <v>92</v>
      </c>
      <c r="C24" s="3">
        <v>1615</v>
      </c>
      <c r="D24" s="3">
        <v>1655</v>
      </c>
      <c r="E24" s="3" t="s">
        <v>81</v>
      </c>
    </row>
    <row r="25" spans="1:5" x14ac:dyDescent="0.3">
      <c r="A25" s="3" t="s">
        <v>17</v>
      </c>
      <c r="B25" s="3" t="s">
        <v>16</v>
      </c>
      <c r="C25" s="3">
        <v>1417</v>
      </c>
      <c r="D25" s="3">
        <v>299</v>
      </c>
      <c r="E25" s="3" t="s">
        <v>81</v>
      </c>
    </row>
    <row r="26" spans="1:5" x14ac:dyDescent="0.3">
      <c r="A26" s="3" t="s">
        <v>78</v>
      </c>
      <c r="B26" s="3" t="s">
        <v>77</v>
      </c>
      <c r="C26" s="3">
        <v>1242</v>
      </c>
      <c r="D26" s="3">
        <v>150</v>
      </c>
      <c r="E26" s="3" t="s">
        <v>81</v>
      </c>
    </row>
    <row r="27" spans="1:5" x14ac:dyDescent="0.3">
      <c r="A27" s="3" t="s">
        <v>91</v>
      </c>
      <c r="B27" s="3" t="s">
        <v>90</v>
      </c>
      <c r="C27" s="3">
        <v>1240</v>
      </c>
      <c r="D27" s="3">
        <v>918</v>
      </c>
      <c r="E27" s="3" t="s">
        <v>81</v>
      </c>
    </row>
    <row r="28" spans="1:5" x14ac:dyDescent="0.3">
      <c r="A28" s="3" t="s">
        <v>35</v>
      </c>
      <c r="B28" s="3" t="s">
        <v>34</v>
      </c>
      <c r="C28" s="3">
        <v>1100</v>
      </c>
      <c r="D28" s="3">
        <v>513</v>
      </c>
      <c r="E28" s="3" t="s">
        <v>81</v>
      </c>
    </row>
    <row r="29" spans="1:5" x14ac:dyDescent="0.3">
      <c r="A29" s="3" t="s">
        <v>89</v>
      </c>
      <c r="B29" s="3" t="s">
        <v>88</v>
      </c>
      <c r="C29" s="3">
        <v>912</v>
      </c>
      <c r="D29" s="3">
        <v>431</v>
      </c>
      <c r="E29" s="3" t="s">
        <v>81</v>
      </c>
    </row>
    <row r="30" spans="1:5" x14ac:dyDescent="0.3">
      <c r="A30" s="3" t="s">
        <v>29</v>
      </c>
      <c r="B30" s="3" t="s">
        <v>28</v>
      </c>
      <c r="C30" s="3">
        <v>370</v>
      </c>
      <c r="D30" s="3">
        <v>411</v>
      </c>
      <c r="E30" s="3" t="s">
        <v>81</v>
      </c>
    </row>
    <row r="31" spans="1:5" x14ac:dyDescent="0.3">
      <c r="A31" s="3" t="s">
        <v>87</v>
      </c>
      <c r="B31" s="3" t="s">
        <v>86</v>
      </c>
      <c r="C31" s="3">
        <v>340</v>
      </c>
      <c r="D31" s="3">
        <v>17</v>
      </c>
      <c r="E31" s="3" t="s">
        <v>81</v>
      </c>
    </row>
    <row r="32" spans="1:5" x14ac:dyDescent="0.3">
      <c r="A32" s="3" t="s">
        <v>80</v>
      </c>
      <c r="B32" s="3" t="s">
        <v>79</v>
      </c>
      <c r="C32" s="3">
        <v>225</v>
      </c>
      <c r="D32" s="3">
        <v>9</v>
      </c>
      <c r="E32" s="3" t="s">
        <v>81</v>
      </c>
    </row>
    <row r="33" spans="1:5" x14ac:dyDescent="0.3">
      <c r="A33" s="3" t="s">
        <v>85</v>
      </c>
      <c r="B33" s="3" t="s">
        <v>84</v>
      </c>
      <c r="C33" s="3">
        <v>198</v>
      </c>
      <c r="D33" s="3">
        <v>185</v>
      </c>
      <c r="E33" s="3" t="s">
        <v>81</v>
      </c>
    </row>
    <row r="34" spans="1:5" x14ac:dyDescent="0.3">
      <c r="A34" s="3" t="s">
        <v>21</v>
      </c>
      <c r="B34" s="3" t="s">
        <v>20</v>
      </c>
      <c r="C34" s="3">
        <v>193</v>
      </c>
      <c r="D34" s="3">
        <v>21</v>
      </c>
      <c r="E34" s="3" t="s">
        <v>81</v>
      </c>
    </row>
    <row r="35" spans="1:5" x14ac:dyDescent="0.3">
      <c r="A35" s="3" t="s">
        <v>66</v>
      </c>
      <c r="B35" s="3" t="s">
        <v>65</v>
      </c>
      <c r="C35" s="3">
        <v>13</v>
      </c>
      <c r="D35" s="3">
        <v>1</v>
      </c>
      <c r="E35" s="3" t="s">
        <v>81</v>
      </c>
    </row>
    <row r="36" spans="1:5" x14ac:dyDescent="0.3">
      <c r="A36" s="3" t="s">
        <v>83</v>
      </c>
      <c r="B36" s="3" t="s">
        <v>82</v>
      </c>
      <c r="C36" s="3">
        <v>6</v>
      </c>
      <c r="D36" s="3">
        <v>1</v>
      </c>
      <c r="E36" s="3" t="s">
        <v>81</v>
      </c>
    </row>
    <row r="37" spans="1:5" x14ac:dyDescent="0.3">
      <c r="A37" s="1" t="s">
        <v>184</v>
      </c>
      <c r="B37" s="1" t="s">
        <v>185</v>
      </c>
      <c r="C37" s="1">
        <v>64</v>
      </c>
      <c r="D37" s="1">
        <v>192</v>
      </c>
      <c r="E37" s="1" t="s">
        <v>81</v>
      </c>
    </row>
    <row r="38" spans="1:5" x14ac:dyDescent="0.3">
      <c r="A38" s="1" t="s">
        <v>192</v>
      </c>
      <c r="B38" s="1" t="s">
        <v>193</v>
      </c>
      <c r="C38" s="1">
        <v>381</v>
      </c>
      <c r="D38" s="1">
        <v>630</v>
      </c>
      <c r="E38" s="1" t="s">
        <v>81</v>
      </c>
    </row>
    <row r="39" spans="1:5" x14ac:dyDescent="0.3">
      <c r="A39" s="1" t="s">
        <v>210</v>
      </c>
      <c r="B39" s="1" t="s">
        <v>211</v>
      </c>
      <c r="C39" s="1">
        <v>1</v>
      </c>
      <c r="D39" s="1">
        <v>8</v>
      </c>
      <c r="E39" s="1" t="s">
        <v>81</v>
      </c>
    </row>
    <row r="40" spans="1:5" x14ac:dyDescent="0.3">
      <c r="A40" s="1" t="s">
        <v>212</v>
      </c>
      <c r="B40" s="1" t="s">
        <v>213</v>
      </c>
      <c r="C40" s="1">
        <v>6</v>
      </c>
      <c r="D40" s="1">
        <v>63</v>
      </c>
      <c r="E40" s="1" t="s">
        <v>81</v>
      </c>
    </row>
    <row r="41" spans="1:5" x14ac:dyDescent="0.3">
      <c r="A41" s="1" t="s">
        <v>228</v>
      </c>
      <c r="B41" s="1" t="s">
        <v>229</v>
      </c>
      <c r="C41" s="1">
        <v>9</v>
      </c>
      <c r="D41" s="1">
        <v>254</v>
      </c>
      <c r="E41" s="1" t="s">
        <v>81</v>
      </c>
    </row>
    <row r="42" spans="1:5" x14ac:dyDescent="0.3">
      <c r="A42" s="1" t="s">
        <v>222</v>
      </c>
      <c r="B42" s="1" t="s">
        <v>223</v>
      </c>
      <c r="C42" s="1">
        <v>97</v>
      </c>
      <c r="D42" s="1">
        <v>872</v>
      </c>
      <c r="E42" s="1" t="s">
        <v>81</v>
      </c>
    </row>
    <row r="43" spans="1:5" x14ac:dyDescent="0.3">
      <c r="A43" s="1" t="s">
        <v>224</v>
      </c>
      <c r="B43" s="1" t="s">
        <v>225</v>
      </c>
      <c r="C43" s="1">
        <v>85</v>
      </c>
      <c r="D43" s="1">
        <v>595</v>
      </c>
      <c r="E43" s="1" t="s">
        <v>81</v>
      </c>
    </row>
    <row r="44" spans="1:5" x14ac:dyDescent="0.3">
      <c r="A44" s="1" t="s">
        <v>230</v>
      </c>
      <c r="B44" s="1" t="s">
        <v>231</v>
      </c>
      <c r="C44" s="1">
        <v>2</v>
      </c>
      <c r="D44" s="1">
        <v>10</v>
      </c>
      <c r="E44" s="1" t="s">
        <v>81</v>
      </c>
    </row>
    <row r="45" spans="1:5" x14ac:dyDescent="0.3">
      <c r="A45" s="2" t="s">
        <v>254</v>
      </c>
      <c r="B45" s="2" t="s">
        <v>255</v>
      </c>
      <c r="C45" s="2">
        <v>583</v>
      </c>
      <c r="D45" s="2">
        <v>1675</v>
      </c>
      <c r="E45" s="2" t="s">
        <v>81</v>
      </c>
    </row>
    <row r="46" spans="1:5" x14ac:dyDescent="0.3">
      <c r="A46" s="2" t="s">
        <v>256</v>
      </c>
      <c r="B46" s="2" t="s">
        <v>257</v>
      </c>
      <c r="C46" s="2">
        <v>836</v>
      </c>
      <c r="D46" s="2">
        <v>1518</v>
      </c>
      <c r="E46" s="2" t="s">
        <v>81</v>
      </c>
    </row>
    <row r="47" spans="1:5" x14ac:dyDescent="0.3">
      <c r="A47" s="2" t="s">
        <v>258</v>
      </c>
      <c r="B47" s="2" t="s">
        <v>259</v>
      </c>
      <c r="C47" s="2">
        <v>58</v>
      </c>
      <c r="D47" s="2">
        <v>2</v>
      </c>
      <c r="E47" s="2" t="s">
        <v>81</v>
      </c>
    </row>
    <row r="48" spans="1:5" x14ac:dyDescent="0.3">
      <c r="A48" s="2" t="s">
        <v>340</v>
      </c>
      <c r="B48" s="2" t="s">
        <v>341</v>
      </c>
      <c r="C48" s="2">
        <v>375</v>
      </c>
      <c r="D48" s="2">
        <v>14</v>
      </c>
      <c r="E48" s="2" t="s">
        <v>81</v>
      </c>
    </row>
    <row r="49" spans="1:5" x14ac:dyDescent="0.3">
      <c r="A49" s="2" t="s">
        <v>342</v>
      </c>
      <c r="B49" s="2" t="s">
        <v>343</v>
      </c>
      <c r="C49" s="2">
        <v>955</v>
      </c>
      <c r="D49" s="2">
        <v>39</v>
      </c>
      <c r="E49" s="2" t="s">
        <v>81</v>
      </c>
    </row>
    <row r="50" spans="1:5" x14ac:dyDescent="0.3">
      <c r="A50" s="2" t="s">
        <v>260</v>
      </c>
      <c r="B50" s="2" t="s">
        <v>261</v>
      </c>
      <c r="C50" s="2">
        <v>189</v>
      </c>
      <c r="D50" s="2">
        <v>7</v>
      </c>
      <c r="E50" s="2" t="s">
        <v>81</v>
      </c>
    </row>
    <row r="51" spans="1:5" x14ac:dyDescent="0.3">
      <c r="A51" s="2" t="s">
        <v>344</v>
      </c>
      <c r="B51" s="2" t="s">
        <v>345</v>
      </c>
      <c r="C51" s="2">
        <v>27</v>
      </c>
      <c r="D51" s="2">
        <v>1</v>
      </c>
      <c r="E51" s="2" t="s">
        <v>81</v>
      </c>
    </row>
    <row r="52" spans="1:5" x14ac:dyDescent="0.3">
      <c r="A52" s="2" t="s">
        <v>262</v>
      </c>
      <c r="B52" s="2" t="s">
        <v>263</v>
      </c>
      <c r="C52" s="2">
        <v>925</v>
      </c>
      <c r="D52" s="2">
        <v>37</v>
      </c>
      <c r="E52" s="2" t="s">
        <v>81</v>
      </c>
    </row>
    <row r="53" spans="1:5" x14ac:dyDescent="0.3">
      <c r="A53" s="2" t="s">
        <v>264</v>
      </c>
      <c r="B53" s="2" t="s">
        <v>265</v>
      </c>
      <c r="C53" s="2">
        <v>5400</v>
      </c>
      <c r="D53" s="2">
        <v>135</v>
      </c>
      <c r="E53" s="2" t="s">
        <v>81</v>
      </c>
    </row>
    <row r="55" spans="1:5" x14ac:dyDescent="0.3">
      <c r="A55" s="4"/>
      <c r="B55" s="4"/>
      <c r="C55" s="4"/>
      <c r="D55" s="4"/>
      <c r="E55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12"/>
  <sheetViews>
    <sheetView workbookViewId="0">
      <selection activeCell="A2" sqref="A2:E110"/>
    </sheetView>
  </sheetViews>
  <sheetFormatPr defaultRowHeight="14.4" x14ac:dyDescent="0.3"/>
  <cols>
    <col min="1" max="1" width="9.77734375" bestFit="1" customWidth="1"/>
    <col min="2" max="2" width="54.77734375" bestFit="1" customWidth="1"/>
    <col min="3" max="3" width="10.77734375" bestFit="1" customWidth="1"/>
    <col min="4" max="4" width="15.77734375" bestFit="1" customWidth="1"/>
    <col min="5" max="5" width="9.5546875" bestFit="1" customWidth="1"/>
  </cols>
  <sheetData>
    <row r="1" spans="1:5" x14ac:dyDescent="0.3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3" t="s">
        <v>7</v>
      </c>
      <c r="B2" s="3" t="s">
        <v>5</v>
      </c>
      <c r="C2" s="3">
        <v>34966</v>
      </c>
      <c r="D2" s="3">
        <v>12013</v>
      </c>
      <c r="E2" s="3" t="s">
        <v>139</v>
      </c>
    </row>
    <row r="3" spans="1:5" x14ac:dyDescent="0.3">
      <c r="A3" s="3" t="s">
        <v>9</v>
      </c>
      <c r="B3" s="3" t="s">
        <v>8</v>
      </c>
      <c r="C3" s="3">
        <v>34894</v>
      </c>
      <c r="D3" s="3">
        <v>2699</v>
      </c>
      <c r="E3" s="3" t="s">
        <v>139</v>
      </c>
    </row>
    <row r="4" spans="1:5" x14ac:dyDescent="0.3">
      <c r="A4" s="3" t="s">
        <v>13</v>
      </c>
      <c r="B4" s="3" t="s">
        <v>12</v>
      </c>
      <c r="C4" s="3">
        <v>26876</v>
      </c>
      <c r="D4" s="3">
        <v>2414</v>
      </c>
      <c r="E4" s="3" t="s">
        <v>139</v>
      </c>
    </row>
    <row r="5" spans="1:5" x14ac:dyDescent="0.3">
      <c r="A5" s="3" t="s">
        <v>140</v>
      </c>
      <c r="B5" s="3" t="s">
        <v>141</v>
      </c>
      <c r="C5" s="3">
        <v>16795</v>
      </c>
      <c r="D5" s="3">
        <v>1243</v>
      </c>
      <c r="E5" s="3" t="s">
        <v>139</v>
      </c>
    </row>
    <row r="6" spans="1:5" x14ac:dyDescent="0.3">
      <c r="A6" s="3" t="s">
        <v>142</v>
      </c>
      <c r="B6" s="3" t="s">
        <v>143</v>
      </c>
      <c r="C6" s="3">
        <v>16795</v>
      </c>
      <c r="D6" s="3">
        <v>1243</v>
      </c>
      <c r="E6" s="3" t="s">
        <v>139</v>
      </c>
    </row>
    <row r="7" spans="1:5" x14ac:dyDescent="0.3">
      <c r="A7" s="3" t="s">
        <v>11</v>
      </c>
      <c r="B7" s="3" t="s">
        <v>10</v>
      </c>
      <c r="C7" s="3">
        <v>9578</v>
      </c>
      <c r="D7" s="3">
        <v>478</v>
      </c>
      <c r="E7" s="3" t="s">
        <v>139</v>
      </c>
    </row>
    <row r="8" spans="1:5" x14ac:dyDescent="0.3">
      <c r="A8" s="3" t="s">
        <v>35</v>
      </c>
      <c r="B8" s="3" t="s">
        <v>34</v>
      </c>
      <c r="C8" s="3">
        <v>8508</v>
      </c>
      <c r="D8" s="3">
        <v>868</v>
      </c>
      <c r="E8" s="3" t="s">
        <v>139</v>
      </c>
    </row>
    <row r="9" spans="1:5" x14ac:dyDescent="0.3">
      <c r="A9" s="3" t="s">
        <v>17</v>
      </c>
      <c r="B9" s="3" t="s">
        <v>16</v>
      </c>
      <c r="C9" s="3">
        <v>7669</v>
      </c>
      <c r="D9" s="3">
        <v>6804</v>
      </c>
      <c r="E9" s="3" t="s">
        <v>139</v>
      </c>
    </row>
    <row r="10" spans="1:5" x14ac:dyDescent="0.3">
      <c r="A10" s="3" t="s">
        <v>144</v>
      </c>
      <c r="B10" s="3" t="s">
        <v>145</v>
      </c>
      <c r="C10" s="3">
        <v>5780</v>
      </c>
      <c r="D10" s="3">
        <v>572</v>
      </c>
      <c r="E10" s="3" t="s">
        <v>139</v>
      </c>
    </row>
    <row r="11" spans="1:5" x14ac:dyDescent="0.3">
      <c r="A11" s="3" t="s">
        <v>117</v>
      </c>
      <c r="B11" s="3" t="s">
        <v>118</v>
      </c>
      <c r="C11" s="3">
        <v>5410</v>
      </c>
      <c r="D11" s="3">
        <v>338</v>
      </c>
      <c r="E11" s="3" t="s">
        <v>139</v>
      </c>
    </row>
    <row r="12" spans="1:5" x14ac:dyDescent="0.3">
      <c r="A12" s="3" t="s">
        <v>80</v>
      </c>
      <c r="B12" s="3" t="s">
        <v>79</v>
      </c>
      <c r="C12" s="3">
        <v>4427</v>
      </c>
      <c r="D12" s="3">
        <v>2362</v>
      </c>
      <c r="E12" s="3" t="s">
        <v>139</v>
      </c>
    </row>
    <row r="13" spans="1:5" x14ac:dyDescent="0.3">
      <c r="A13" s="3" t="s">
        <v>19</v>
      </c>
      <c r="B13" s="3" t="s">
        <v>18</v>
      </c>
      <c r="C13" s="3">
        <v>4256</v>
      </c>
      <c r="D13" s="3">
        <v>4357</v>
      </c>
      <c r="E13" s="3" t="s">
        <v>139</v>
      </c>
    </row>
    <row r="14" spans="1:5" x14ac:dyDescent="0.3">
      <c r="A14" s="3" t="s">
        <v>52</v>
      </c>
      <c r="B14" s="3" t="s">
        <v>51</v>
      </c>
      <c r="C14" s="3">
        <v>3000</v>
      </c>
      <c r="D14" s="3">
        <v>2414</v>
      </c>
      <c r="E14" s="3" t="s">
        <v>139</v>
      </c>
    </row>
    <row r="15" spans="1:5" x14ac:dyDescent="0.3">
      <c r="A15" s="3" t="s">
        <v>103</v>
      </c>
      <c r="B15" s="3" t="s">
        <v>102</v>
      </c>
      <c r="C15" s="3">
        <v>2939</v>
      </c>
      <c r="D15" s="3">
        <v>4992</v>
      </c>
      <c r="E15" s="3" t="s">
        <v>139</v>
      </c>
    </row>
    <row r="16" spans="1:5" x14ac:dyDescent="0.3">
      <c r="A16" s="3" t="s">
        <v>23</v>
      </c>
      <c r="B16" s="3" t="s">
        <v>22</v>
      </c>
      <c r="C16" s="3">
        <v>2588</v>
      </c>
      <c r="D16" s="3">
        <v>2299</v>
      </c>
      <c r="E16" s="3" t="s">
        <v>139</v>
      </c>
    </row>
    <row r="17" spans="1:5" x14ac:dyDescent="0.3">
      <c r="A17" s="3" t="s">
        <v>105</v>
      </c>
      <c r="B17" s="3" t="s">
        <v>104</v>
      </c>
      <c r="C17" s="3">
        <v>2454</v>
      </c>
      <c r="D17" s="3">
        <v>7317</v>
      </c>
      <c r="E17" s="3" t="s">
        <v>139</v>
      </c>
    </row>
    <row r="18" spans="1:5" x14ac:dyDescent="0.3">
      <c r="A18" s="3" t="s">
        <v>27</v>
      </c>
      <c r="B18" s="3" t="s">
        <v>26</v>
      </c>
      <c r="C18" s="3">
        <v>2294</v>
      </c>
      <c r="D18" s="3">
        <v>26411</v>
      </c>
      <c r="E18" s="3" t="s">
        <v>139</v>
      </c>
    </row>
    <row r="19" spans="1:5" x14ac:dyDescent="0.3">
      <c r="A19" s="3" t="s">
        <v>146</v>
      </c>
      <c r="B19" s="3" t="s">
        <v>147</v>
      </c>
      <c r="C19" s="3">
        <v>2062</v>
      </c>
      <c r="D19" s="3">
        <v>115</v>
      </c>
      <c r="E19" s="3" t="s">
        <v>139</v>
      </c>
    </row>
    <row r="20" spans="1:5" x14ac:dyDescent="0.3">
      <c r="A20" s="3" t="s">
        <v>80</v>
      </c>
      <c r="B20" s="3">
        <v>0</v>
      </c>
      <c r="C20" s="3">
        <v>1649</v>
      </c>
      <c r="D20" s="3">
        <v>1084</v>
      </c>
      <c r="E20" s="3" t="s">
        <v>139</v>
      </c>
    </row>
    <row r="21" spans="1:5" x14ac:dyDescent="0.3">
      <c r="A21" s="3" t="s">
        <v>60</v>
      </c>
      <c r="B21" s="3" t="s">
        <v>59</v>
      </c>
      <c r="C21" s="3">
        <v>1647</v>
      </c>
      <c r="D21" s="3">
        <v>3348</v>
      </c>
      <c r="E21" s="3" t="s">
        <v>139</v>
      </c>
    </row>
    <row r="22" spans="1:5" x14ac:dyDescent="0.3">
      <c r="A22" s="3" t="s">
        <v>37</v>
      </c>
      <c r="B22" s="3" t="s">
        <v>36</v>
      </c>
      <c r="C22" s="3">
        <v>1464</v>
      </c>
      <c r="D22" s="3">
        <v>11437</v>
      </c>
      <c r="E22" s="3" t="s">
        <v>139</v>
      </c>
    </row>
    <row r="23" spans="1:5" x14ac:dyDescent="0.3">
      <c r="A23" s="3" t="s">
        <v>148</v>
      </c>
      <c r="B23" s="3" t="s">
        <v>149</v>
      </c>
      <c r="C23" s="3">
        <v>1136</v>
      </c>
      <c r="D23" s="3">
        <v>48</v>
      </c>
      <c r="E23" s="3" t="s">
        <v>139</v>
      </c>
    </row>
    <row r="24" spans="1:5" x14ac:dyDescent="0.3">
      <c r="A24" s="3" t="s">
        <v>31</v>
      </c>
      <c r="B24" s="3" t="s">
        <v>30</v>
      </c>
      <c r="C24" s="3">
        <v>1073</v>
      </c>
      <c r="D24" s="3">
        <v>18344</v>
      </c>
      <c r="E24" s="3" t="s">
        <v>139</v>
      </c>
    </row>
    <row r="25" spans="1:5" x14ac:dyDescent="0.3">
      <c r="A25" s="3" t="s">
        <v>76</v>
      </c>
      <c r="B25" s="3" t="s">
        <v>75</v>
      </c>
      <c r="C25" s="3">
        <v>1016</v>
      </c>
      <c r="D25" s="3">
        <v>15903</v>
      </c>
      <c r="E25" s="3" t="s">
        <v>139</v>
      </c>
    </row>
    <row r="26" spans="1:5" x14ac:dyDescent="0.3">
      <c r="A26" s="3" t="s">
        <v>33</v>
      </c>
      <c r="B26" s="3" t="s">
        <v>32</v>
      </c>
      <c r="C26" s="3">
        <v>950</v>
      </c>
      <c r="D26" s="3">
        <v>11526</v>
      </c>
      <c r="E26" s="3" t="s">
        <v>139</v>
      </c>
    </row>
    <row r="27" spans="1:5" x14ac:dyDescent="0.3">
      <c r="A27" s="3" t="s">
        <v>43</v>
      </c>
      <c r="B27" s="3" t="s">
        <v>42</v>
      </c>
      <c r="C27" s="3">
        <v>934</v>
      </c>
      <c r="D27" s="3">
        <v>12239</v>
      </c>
      <c r="E27" s="3" t="s">
        <v>139</v>
      </c>
    </row>
    <row r="28" spans="1:5" x14ac:dyDescent="0.3">
      <c r="A28" s="3" t="s">
        <v>39</v>
      </c>
      <c r="B28" s="3" t="s">
        <v>38</v>
      </c>
      <c r="C28" s="3">
        <v>714</v>
      </c>
      <c r="D28" s="3">
        <v>6171</v>
      </c>
      <c r="E28" s="3" t="s">
        <v>139</v>
      </c>
    </row>
    <row r="29" spans="1:5" x14ac:dyDescent="0.3">
      <c r="A29" s="3" t="s">
        <v>150</v>
      </c>
      <c r="B29" s="3" t="s">
        <v>151</v>
      </c>
      <c r="C29" s="3">
        <v>640</v>
      </c>
      <c r="D29" s="3">
        <v>4109</v>
      </c>
      <c r="E29" s="3" t="s">
        <v>139</v>
      </c>
    </row>
    <row r="30" spans="1:5" x14ac:dyDescent="0.3">
      <c r="A30" s="3" t="s">
        <v>64</v>
      </c>
      <c r="B30" s="3" t="s">
        <v>63</v>
      </c>
      <c r="C30" s="3">
        <v>344</v>
      </c>
      <c r="D30" s="3">
        <v>10108</v>
      </c>
      <c r="E30" s="3" t="s">
        <v>139</v>
      </c>
    </row>
    <row r="31" spans="1:5" x14ac:dyDescent="0.3">
      <c r="A31" s="3" t="s">
        <v>80</v>
      </c>
      <c r="B31" s="3" t="s">
        <v>152</v>
      </c>
      <c r="C31" s="3">
        <v>343</v>
      </c>
      <c r="D31" s="3">
        <v>727</v>
      </c>
      <c r="E31" s="3" t="s">
        <v>139</v>
      </c>
    </row>
    <row r="32" spans="1:5" x14ac:dyDescent="0.3">
      <c r="A32" s="3" t="s">
        <v>25</v>
      </c>
      <c r="B32" s="3" t="s">
        <v>24</v>
      </c>
      <c r="C32" s="3">
        <v>297</v>
      </c>
      <c r="D32" s="3">
        <v>6782</v>
      </c>
      <c r="E32" s="3" t="s">
        <v>139</v>
      </c>
    </row>
    <row r="33" spans="1:5" x14ac:dyDescent="0.3">
      <c r="A33" s="3" t="s">
        <v>101</v>
      </c>
      <c r="B33" s="3" t="s">
        <v>100</v>
      </c>
      <c r="C33" s="3">
        <v>272</v>
      </c>
      <c r="D33" s="3">
        <v>5711</v>
      </c>
      <c r="E33" s="3" t="s">
        <v>139</v>
      </c>
    </row>
    <row r="34" spans="1:5" x14ac:dyDescent="0.3">
      <c r="A34" s="3" t="s">
        <v>83</v>
      </c>
      <c r="B34" s="3" t="s">
        <v>82</v>
      </c>
      <c r="C34" s="3">
        <v>230</v>
      </c>
      <c r="D34" s="3">
        <v>601</v>
      </c>
      <c r="E34" s="3" t="s">
        <v>139</v>
      </c>
    </row>
    <row r="35" spans="1:5" x14ac:dyDescent="0.3">
      <c r="A35" s="3" t="s">
        <v>74</v>
      </c>
      <c r="B35" s="3" t="s">
        <v>73</v>
      </c>
      <c r="C35" s="3">
        <v>202</v>
      </c>
      <c r="D35" s="3">
        <v>5093</v>
      </c>
      <c r="E35" s="3" t="s">
        <v>139</v>
      </c>
    </row>
    <row r="36" spans="1:5" x14ac:dyDescent="0.3">
      <c r="A36" s="3" t="s">
        <v>89</v>
      </c>
      <c r="B36" s="3" t="s">
        <v>88</v>
      </c>
      <c r="C36" s="3">
        <v>123</v>
      </c>
      <c r="D36" s="3">
        <v>9</v>
      </c>
      <c r="E36" s="3" t="s">
        <v>139</v>
      </c>
    </row>
    <row r="37" spans="1:5" x14ac:dyDescent="0.3">
      <c r="A37" s="3" t="s">
        <v>153</v>
      </c>
      <c r="B37" s="3" t="s">
        <v>154</v>
      </c>
      <c r="C37" s="3">
        <v>85</v>
      </c>
      <c r="D37" s="3">
        <v>52</v>
      </c>
      <c r="E37" s="3" t="s">
        <v>139</v>
      </c>
    </row>
    <row r="38" spans="1:5" x14ac:dyDescent="0.3">
      <c r="A38" s="3" t="s">
        <v>155</v>
      </c>
      <c r="B38" s="3" t="s">
        <v>156</v>
      </c>
      <c r="C38" s="3">
        <v>56</v>
      </c>
      <c r="D38" s="3">
        <v>8</v>
      </c>
      <c r="E38" s="3" t="s">
        <v>139</v>
      </c>
    </row>
    <row r="39" spans="1:5" x14ac:dyDescent="0.3">
      <c r="A39" s="3" t="s">
        <v>157</v>
      </c>
      <c r="B39" s="3" t="s">
        <v>158</v>
      </c>
      <c r="C39" s="3">
        <v>48</v>
      </c>
      <c r="D39" s="3">
        <v>8</v>
      </c>
      <c r="E39" s="3" t="s">
        <v>139</v>
      </c>
    </row>
    <row r="40" spans="1:5" x14ac:dyDescent="0.3">
      <c r="A40" s="3" t="s">
        <v>97</v>
      </c>
      <c r="B40" s="3" t="s">
        <v>96</v>
      </c>
      <c r="C40" s="3">
        <v>26</v>
      </c>
      <c r="D40" s="3">
        <v>2632</v>
      </c>
      <c r="E40" s="3" t="s">
        <v>139</v>
      </c>
    </row>
    <row r="41" spans="1:5" x14ac:dyDescent="0.3">
      <c r="A41" s="3" t="s">
        <v>72</v>
      </c>
      <c r="B41" s="3" t="s">
        <v>71</v>
      </c>
      <c r="C41" s="3">
        <v>25</v>
      </c>
      <c r="D41" s="3">
        <v>5217</v>
      </c>
      <c r="E41" s="3" t="s">
        <v>139</v>
      </c>
    </row>
    <row r="42" spans="1:5" x14ac:dyDescent="0.3">
      <c r="A42" s="1" t="s">
        <v>176</v>
      </c>
      <c r="B42" s="1" t="s">
        <v>177</v>
      </c>
      <c r="C42" s="1">
        <v>2</v>
      </c>
      <c r="D42" s="1">
        <v>40</v>
      </c>
      <c r="E42" s="1" t="s">
        <v>139</v>
      </c>
    </row>
    <row r="43" spans="1:5" x14ac:dyDescent="0.3">
      <c r="A43" s="1" t="s">
        <v>178</v>
      </c>
      <c r="B43" s="1" t="s">
        <v>179</v>
      </c>
      <c r="C43" s="1">
        <v>697</v>
      </c>
      <c r="D43" s="1">
        <v>5299</v>
      </c>
      <c r="E43" s="1" t="s">
        <v>139</v>
      </c>
    </row>
    <row r="44" spans="1:5" x14ac:dyDescent="0.3">
      <c r="A44" s="1" t="s">
        <v>180</v>
      </c>
      <c r="B44" s="1" t="s">
        <v>181</v>
      </c>
      <c r="C44" s="1">
        <v>26</v>
      </c>
      <c r="D44" s="1">
        <v>1040</v>
      </c>
      <c r="E44" s="1" t="s">
        <v>139</v>
      </c>
    </row>
    <row r="45" spans="1:5" x14ac:dyDescent="0.3">
      <c r="A45" s="1" t="s">
        <v>182</v>
      </c>
      <c r="B45" s="1" t="s">
        <v>183</v>
      </c>
      <c r="C45" s="1">
        <v>12</v>
      </c>
      <c r="D45" s="1">
        <v>240</v>
      </c>
      <c r="E45" s="1" t="s">
        <v>139</v>
      </c>
    </row>
    <row r="46" spans="1:5" x14ac:dyDescent="0.3">
      <c r="A46" s="1" t="s">
        <v>184</v>
      </c>
      <c r="B46" s="1" t="s">
        <v>185</v>
      </c>
      <c r="C46" s="1">
        <v>120</v>
      </c>
      <c r="D46" s="1">
        <v>348</v>
      </c>
      <c r="E46" s="1" t="s">
        <v>139</v>
      </c>
    </row>
    <row r="47" spans="1:5" x14ac:dyDescent="0.3">
      <c r="A47" s="1" t="s">
        <v>236</v>
      </c>
      <c r="B47" s="1" t="s">
        <v>237</v>
      </c>
      <c r="C47" s="1">
        <v>1</v>
      </c>
      <c r="D47" s="1">
        <v>100</v>
      </c>
      <c r="E47" s="1" t="s">
        <v>139</v>
      </c>
    </row>
    <row r="48" spans="1:5" x14ac:dyDescent="0.3">
      <c r="A48" s="1" t="s">
        <v>186</v>
      </c>
      <c r="B48" s="1" t="s">
        <v>187</v>
      </c>
      <c r="C48" s="1">
        <v>1</v>
      </c>
      <c r="D48" s="1">
        <v>10</v>
      </c>
      <c r="E48" s="1" t="s">
        <v>139</v>
      </c>
    </row>
    <row r="49" spans="1:5" x14ac:dyDescent="0.3">
      <c r="A49" s="1" t="s">
        <v>238</v>
      </c>
      <c r="B49" s="1" t="s">
        <v>239</v>
      </c>
      <c r="C49" s="1">
        <v>19</v>
      </c>
      <c r="D49" s="1">
        <v>1877</v>
      </c>
      <c r="E49" s="1" t="s">
        <v>139</v>
      </c>
    </row>
    <row r="50" spans="1:5" x14ac:dyDescent="0.3">
      <c r="A50" s="1" t="s">
        <v>240</v>
      </c>
      <c r="B50" s="1" t="s">
        <v>241</v>
      </c>
      <c r="C50" s="1">
        <v>65</v>
      </c>
      <c r="D50" s="1">
        <v>3250</v>
      </c>
      <c r="E50" s="1" t="s">
        <v>139</v>
      </c>
    </row>
    <row r="51" spans="1:5" x14ac:dyDescent="0.3">
      <c r="A51" s="1" t="s">
        <v>188</v>
      </c>
      <c r="B51" s="1" t="s">
        <v>189</v>
      </c>
      <c r="C51" s="1">
        <v>82</v>
      </c>
      <c r="D51" s="1">
        <v>4100</v>
      </c>
      <c r="E51" s="1" t="s">
        <v>139</v>
      </c>
    </row>
    <row r="52" spans="1:5" x14ac:dyDescent="0.3">
      <c r="A52" s="1" t="s">
        <v>190</v>
      </c>
      <c r="B52" s="1" t="s">
        <v>191</v>
      </c>
      <c r="C52" s="1">
        <v>19</v>
      </c>
      <c r="D52" s="1">
        <v>760</v>
      </c>
      <c r="E52" s="1" t="s">
        <v>139</v>
      </c>
    </row>
    <row r="53" spans="1:5" x14ac:dyDescent="0.3">
      <c r="A53" s="1" t="s">
        <v>192</v>
      </c>
      <c r="B53" s="1" t="s">
        <v>193</v>
      </c>
      <c r="C53" s="1">
        <v>1135</v>
      </c>
      <c r="D53" s="1">
        <v>5632</v>
      </c>
      <c r="E53" s="1" t="s">
        <v>139</v>
      </c>
    </row>
    <row r="54" spans="1:5" x14ac:dyDescent="0.3">
      <c r="A54" s="1" t="s">
        <v>196</v>
      </c>
      <c r="B54" s="1" t="s">
        <v>197</v>
      </c>
      <c r="C54" s="1">
        <v>1</v>
      </c>
      <c r="D54" s="1">
        <v>36</v>
      </c>
      <c r="E54" s="1" t="s">
        <v>139</v>
      </c>
    </row>
    <row r="55" spans="1:5" x14ac:dyDescent="0.3">
      <c r="A55" s="1" t="s">
        <v>242</v>
      </c>
      <c r="B55" s="1" t="s">
        <v>243</v>
      </c>
      <c r="C55" s="1">
        <v>69</v>
      </c>
      <c r="D55" s="1">
        <v>759</v>
      </c>
      <c r="E55" s="1" t="s">
        <v>139</v>
      </c>
    </row>
    <row r="56" spans="1:5" x14ac:dyDescent="0.3">
      <c r="A56" s="1" t="s">
        <v>244</v>
      </c>
      <c r="B56" s="1" t="s">
        <v>245</v>
      </c>
      <c r="C56" s="1">
        <v>339</v>
      </c>
      <c r="D56" s="1">
        <v>33561</v>
      </c>
      <c r="E56" s="1" t="s">
        <v>139</v>
      </c>
    </row>
    <row r="57" spans="1:5" x14ac:dyDescent="0.3">
      <c r="A57" s="1" t="s">
        <v>246</v>
      </c>
      <c r="B57" s="1" t="s">
        <v>247</v>
      </c>
      <c r="C57" s="1">
        <v>5</v>
      </c>
      <c r="D57" s="1">
        <v>130</v>
      </c>
      <c r="E57" s="1" t="s">
        <v>139</v>
      </c>
    </row>
    <row r="58" spans="1:5" x14ac:dyDescent="0.3">
      <c r="A58" s="1" t="s">
        <v>248</v>
      </c>
      <c r="B58" s="1" t="s">
        <v>249</v>
      </c>
      <c r="C58" s="1">
        <v>38</v>
      </c>
      <c r="D58" s="1">
        <v>1490</v>
      </c>
      <c r="E58" s="1" t="s">
        <v>139</v>
      </c>
    </row>
    <row r="59" spans="1:5" x14ac:dyDescent="0.3">
      <c r="A59" s="1" t="s">
        <v>198</v>
      </c>
      <c r="B59" s="1" t="s">
        <v>199</v>
      </c>
      <c r="C59" s="1">
        <v>66</v>
      </c>
      <c r="D59" s="1">
        <v>3300</v>
      </c>
      <c r="E59" s="1" t="s">
        <v>139</v>
      </c>
    </row>
    <row r="60" spans="1:5" x14ac:dyDescent="0.3">
      <c r="A60" s="1" t="s">
        <v>200</v>
      </c>
      <c r="B60" s="1" t="s">
        <v>201</v>
      </c>
      <c r="C60" s="1">
        <v>1</v>
      </c>
      <c r="D60" s="1">
        <v>60</v>
      </c>
      <c r="E60" s="1" t="s">
        <v>139</v>
      </c>
    </row>
    <row r="61" spans="1:5" x14ac:dyDescent="0.3">
      <c r="A61" s="1" t="s">
        <v>202</v>
      </c>
      <c r="B61" s="1" t="s">
        <v>203</v>
      </c>
      <c r="C61" s="1">
        <v>210</v>
      </c>
      <c r="D61" s="1">
        <v>3091</v>
      </c>
      <c r="E61" s="1" t="s">
        <v>139</v>
      </c>
    </row>
    <row r="62" spans="1:5" x14ac:dyDescent="0.3">
      <c r="A62" s="1" t="s">
        <v>206</v>
      </c>
      <c r="B62" s="1" t="s">
        <v>207</v>
      </c>
      <c r="C62" s="1">
        <v>6</v>
      </c>
      <c r="D62" s="1">
        <v>300</v>
      </c>
      <c r="E62" s="1" t="s">
        <v>139</v>
      </c>
    </row>
    <row r="63" spans="1:5" x14ac:dyDescent="0.3">
      <c r="A63" s="1" t="s">
        <v>208</v>
      </c>
      <c r="B63" s="1" t="s">
        <v>209</v>
      </c>
      <c r="C63" s="1">
        <v>1</v>
      </c>
      <c r="D63" s="1">
        <v>40</v>
      </c>
      <c r="E63" s="1" t="s">
        <v>139</v>
      </c>
    </row>
    <row r="64" spans="1:5" x14ac:dyDescent="0.3">
      <c r="A64" s="1" t="s">
        <v>212</v>
      </c>
      <c r="B64" s="1" t="s">
        <v>213</v>
      </c>
      <c r="C64" s="1">
        <v>438</v>
      </c>
      <c r="D64" s="1">
        <v>3732</v>
      </c>
      <c r="E64" s="1" t="s">
        <v>139</v>
      </c>
    </row>
    <row r="65" spans="1:5" x14ac:dyDescent="0.3">
      <c r="A65" s="1" t="s">
        <v>214</v>
      </c>
      <c r="B65" s="1" t="s">
        <v>215</v>
      </c>
      <c r="C65" s="1">
        <v>321</v>
      </c>
      <c r="D65" s="1">
        <v>6740</v>
      </c>
      <c r="E65" s="1" t="s">
        <v>139</v>
      </c>
    </row>
    <row r="66" spans="1:5" x14ac:dyDescent="0.3">
      <c r="A66" s="1" t="s">
        <v>216</v>
      </c>
      <c r="B66" s="1" t="s">
        <v>217</v>
      </c>
      <c r="C66" s="1">
        <v>189</v>
      </c>
      <c r="D66" s="1">
        <v>1701</v>
      </c>
      <c r="E66" s="1" t="s">
        <v>139</v>
      </c>
    </row>
    <row r="67" spans="1:5" x14ac:dyDescent="0.3">
      <c r="A67" s="1" t="s">
        <v>218</v>
      </c>
      <c r="B67" s="1" t="s">
        <v>219</v>
      </c>
      <c r="C67" s="1">
        <v>6</v>
      </c>
      <c r="D67" s="1">
        <v>60</v>
      </c>
      <c r="E67" s="1" t="s">
        <v>139</v>
      </c>
    </row>
    <row r="68" spans="1:5" x14ac:dyDescent="0.3">
      <c r="A68" s="1" t="s">
        <v>220</v>
      </c>
      <c r="B68" s="1" t="s">
        <v>221</v>
      </c>
      <c r="C68" s="1">
        <v>10</v>
      </c>
      <c r="D68" s="1">
        <v>300</v>
      </c>
      <c r="E68" s="1" t="s">
        <v>139</v>
      </c>
    </row>
    <row r="69" spans="1:5" x14ac:dyDescent="0.3">
      <c r="A69" s="1" t="s">
        <v>250</v>
      </c>
      <c r="B69" s="1" t="s">
        <v>251</v>
      </c>
      <c r="C69" s="1">
        <v>101</v>
      </c>
      <c r="D69" s="1">
        <v>1717</v>
      </c>
      <c r="E69" s="1" t="s">
        <v>139</v>
      </c>
    </row>
    <row r="70" spans="1:5" x14ac:dyDescent="0.3">
      <c r="A70" s="1" t="s">
        <v>252</v>
      </c>
      <c r="B70" s="1" t="s">
        <v>253</v>
      </c>
      <c r="C70" s="1">
        <v>239</v>
      </c>
      <c r="D70" s="1">
        <v>16</v>
      </c>
      <c r="E70" s="1" t="s">
        <v>139</v>
      </c>
    </row>
    <row r="71" spans="1:5" x14ac:dyDescent="0.3">
      <c r="A71" s="1" t="s">
        <v>222</v>
      </c>
      <c r="B71" s="1" t="s">
        <v>223</v>
      </c>
      <c r="C71" s="1">
        <v>88</v>
      </c>
      <c r="D71" s="1">
        <v>602</v>
      </c>
      <c r="E71" s="1" t="s">
        <v>139</v>
      </c>
    </row>
    <row r="72" spans="1:5" x14ac:dyDescent="0.3">
      <c r="A72" s="1" t="s">
        <v>224</v>
      </c>
      <c r="B72" s="1" t="s">
        <v>225</v>
      </c>
      <c r="C72" s="1">
        <v>47</v>
      </c>
      <c r="D72" s="1">
        <v>288</v>
      </c>
      <c r="E72" s="1" t="s">
        <v>139</v>
      </c>
    </row>
    <row r="73" spans="1:5" x14ac:dyDescent="0.3">
      <c r="A73" s="1" t="s">
        <v>226</v>
      </c>
      <c r="B73" s="1" t="s">
        <v>227</v>
      </c>
      <c r="C73" s="1">
        <v>50</v>
      </c>
      <c r="D73" s="1">
        <v>470</v>
      </c>
      <c r="E73" s="1" t="s">
        <v>139</v>
      </c>
    </row>
    <row r="74" spans="1:5" x14ac:dyDescent="0.3">
      <c r="A74" s="1" t="s">
        <v>234</v>
      </c>
      <c r="B74" s="1" t="s">
        <v>235</v>
      </c>
      <c r="C74" s="1">
        <v>67</v>
      </c>
      <c r="D74" s="1">
        <v>603</v>
      </c>
      <c r="E74" s="1" t="s">
        <v>139</v>
      </c>
    </row>
    <row r="75" spans="1:5" x14ac:dyDescent="0.3">
      <c r="A75" s="2" t="s">
        <v>254</v>
      </c>
      <c r="B75" s="2">
        <v>0</v>
      </c>
      <c r="C75" s="2">
        <v>24</v>
      </c>
      <c r="D75" s="2">
        <v>532</v>
      </c>
      <c r="E75" s="2" t="s">
        <v>139</v>
      </c>
    </row>
    <row r="76" spans="1:5" x14ac:dyDescent="0.3">
      <c r="A76" s="2" t="s">
        <v>254</v>
      </c>
      <c r="B76" s="2" t="s">
        <v>255</v>
      </c>
      <c r="C76" s="2">
        <v>112</v>
      </c>
      <c r="D76" s="2">
        <v>1406</v>
      </c>
      <c r="E76" s="2" t="s">
        <v>139</v>
      </c>
    </row>
    <row r="77" spans="1:5" x14ac:dyDescent="0.3">
      <c r="A77" s="2" t="s">
        <v>254</v>
      </c>
      <c r="B77" s="2" t="s">
        <v>346</v>
      </c>
      <c r="C77" s="2">
        <v>176</v>
      </c>
      <c r="D77" s="2">
        <v>3830</v>
      </c>
      <c r="E77" s="2" t="s">
        <v>139</v>
      </c>
    </row>
    <row r="78" spans="1:5" x14ac:dyDescent="0.3">
      <c r="A78" s="2" t="s">
        <v>256</v>
      </c>
      <c r="B78" s="2" t="s">
        <v>257</v>
      </c>
      <c r="C78" s="2">
        <v>840</v>
      </c>
      <c r="D78" s="2">
        <v>3444</v>
      </c>
      <c r="E78" s="2" t="s">
        <v>139</v>
      </c>
    </row>
    <row r="79" spans="1:5" x14ac:dyDescent="0.3">
      <c r="A79" s="2" t="s">
        <v>258</v>
      </c>
      <c r="B79" s="2" t="s">
        <v>259</v>
      </c>
      <c r="C79" s="2">
        <v>22</v>
      </c>
      <c r="D79" s="2">
        <v>1</v>
      </c>
      <c r="E79" s="2" t="s">
        <v>139</v>
      </c>
    </row>
    <row r="80" spans="1:5" x14ac:dyDescent="0.3">
      <c r="A80" s="2" t="s">
        <v>342</v>
      </c>
      <c r="B80" s="2" t="s">
        <v>343</v>
      </c>
      <c r="C80" s="2">
        <v>36</v>
      </c>
      <c r="D80" s="2">
        <v>2</v>
      </c>
      <c r="E80" s="2" t="s">
        <v>139</v>
      </c>
    </row>
    <row r="81" spans="1:5" x14ac:dyDescent="0.3">
      <c r="A81" s="2" t="s">
        <v>260</v>
      </c>
      <c r="B81" s="2" t="s">
        <v>261</v>
      </c>
      <c r="C81" s="2">
        <v>1662</v>
      </c>
      <c r="D81" s="2">
        <v>29</v>
      </c>
      <c r="E81" s="2" t="s">
        <v>139</v>
      </c>
    </row>
    <row r="82" spans="1:5" x14ac:dyDescent="0.3">
      <c r="A82" s="2" t="s">
        <v>344</v>
      </c>
      <c r="B82" s="2" t="s">
        <v>345</v>
      </c>
      <c r="C82" s="2">
        <v>700</v>
      </c>
      <c r="D82" s="2">
        <v>37</v>
      </c>
      <c r="E82" s="2" t="s">
        <v>139</v>
      </c>
    </row>
    <row r="83" spans="1:5" x14ac:dyDescent="0.3">
      <c r="A83" s="2" t="s">
        <v>262</v>
      </c>
      <c r="B83" s="2" t="s">
        <v>263</v>
      </c>
      <c r="C83" s="2">
        <v>385</v>
      </c>
      <c r="D83" s="2">
        <v>21</v>
      </c>
      <c r="E83" s="2" t="s">
        <v>139</v>
      </c>
    </row>
    <row r="84" spans="1:5" x14ac:dyDescent="0.3">
      <c r="A84" s="2" t="s">
        <v>264</v>
      </c>
      <c r="B84" s="2" t="s">
        <v>265</v>
      </c>
      <c r="C84" s="2">
        <v>990</v>
      </c>
      <c r="D84" s="2">
        <v>35</v>
      </c>
      <c r="E84" s="2" t="s">
        <v>139</v>
      </c>
    </row>
    <row r="85" spans="1:5" x14ac:dyDescent="0.3">
      <c r="A85" s="2" t="s">
        <v>270</v>
      </c>
      <c r="B85" s="2" t="s">
        <v>271</v>
      </c>
      <c r="C85" s="2">
        <v>1779</v>
      </c>
      <c r="D85" s="2">
        <v>84</v>
      </c>
      <c r="E85" s="2" t="s">
        <v>139</v>
      </c>
    </row>
    <row r="86" spans="1:5" x14ac:dyDescent="0.3">
      <c r="A86" s="2" t="s">
        <v>272</v>
      </c>
      <c r="B86" s="2" t="s">
        <v>273</v>
      </c>
      <c r="C86" s="2">
        <v>26</v>
      </c>
      <c r="D86" s="2">
        <v>1</v>
      </c>
      <c r="E86" s="2" t="s">
        <v>139</v>
      </c>
    </row>
    <row r="87" spans="1:5" x14ac:dyDescent="0.3">
      <c r="A87" s="2" t="s">
        <v>274</v>
      </c>
      <c r="B87" s="2" t="s">
        <v>275</v>
      </c>
      <c r="C87" s="2">
        <v>16</v>
      </c>
      <c r="D87" s="2">
        <v>1</v>
      </c>
      <c r="E87" s="2" t="s">
        <v>139</v>
      </c>
    </row>
    <row r="88" spans="1:5" x14ac:dyDescent="0.3">
      <c r="A88" s="2" t="s">
        <v>278</v>
      </c>
      <c r="B88" s="2" t="s">
        <v>279</v>
      </c>
      <c r="C88" s="2">
        <v>1505</v>
      </c>
      <c r="D88" s="2">
        <v>58</v>
      </c>
      <c r="E88" s="2" t="s">
        <v>139</v>
      </c>
    </row>
    <row r="89" spans="1:5" x14ac:dyDescent="0.3">
      <c r="A89" s="2" t="s">
        <v>280</v>
      </c>
      <c r="B89" s="2" t="s">
        <v>281</v>
      </c>
      <c r="C89" s="2">
        <v>32</v>
      </c>
      <c r="D89" s="2">
        <v>2</v>
      </c>
      <c r="E89" s="2" t="s">
        <v>139</v>
      </c>
    </row>
    <row r="90" spans="1:5" x14ac:dyDescent="0.3">
      <c r="A90" s="2" t="s">
        <v>282</v>
      </c>
      <c r="B90" s="2" t="s">
        <v>283</v>
      </c>
      <c r="C90" s="2">
        <v>1038</v>
      </c>
      <c r="D90" s="2">
        <v>40</v>
      </c>
      <c r="E90" s="2" t="s">
        <v>139</v>
      </c>
    </row>
    <row r="91" spans="1:5" x14ac:dyDescent="0.3">
      <c r="A91" s="2" t="s">
        <v>286</v>
      </c>
      <c r="B91" s="2" t="s">
        <v>287</v>
      </c>
      <c r="C91" s="2">
        <v>812</v>
      </c>
      <c r="D91" s="2">
        <v>31</v>
      </c>
      <c r="E91" s="2" t="s">
        <v>139</v>
      </c>
    </row>
    <row r="92" spans="1:5" x14ac:dyDescent="0.3">
      <c r="A92" s="2" t="s">
        <v>347</v>
      </c>
      <c r="B92" s="2" t="s">
        <v>348</v>
      </c>
      <c r="C92" s="2">
        <v>78</v>
      </c>
      <c r="D92" s="2">
        <v>3</v>
      </c>
      <c r="E92" s="2" t="s">
        <v>139</v>
      </c>
    </row>
    <row r="93" spans="1:5" x14ac:dyDescent="0.3">
      <c r="A93" s="2" t="s">
        <v>288</v>
      </c>
      <c r="B93" s="2" t="s">
        <v>289</v>
      </c>
      <c r="C93" s="2">
        <v>26</v>
      </c>
      <c r="D93" s="2">
        <v>1</v>
      </c>
      <c r="E93" s="2" t="s">
        <v>139</v>
      </c>
    </row>
    <row r="94" spans="1:5" x14ac:dyDescent="0.3">
      <c r="A94" s="2" t="s">
        <v>292</v>
      </c>
      <c r="B94" s="2" t="s">
        <v>293</v>
      </c>
      <c r="C94" s="2">
        <v>52</v>
      </c>
      <c r="D94" s="2">
        <v>2</v>
      </c>
      <c r="E94" s="2" t="s">
        <v>139</v>
      </c>
    </row>
    <row r="95" spans="1:5" x14ac:dyDescent="0.3">
      <c r="A95" s="2" t="s">
        <v>294</v>
      </c>
      <c r="B95" s="2" t="s">
        <v>295</v>
      </c>
      <c r="C95" s="2">
        <v>52</v>
      </c>
      <c r="D95" s="2">
        <v>2</v>
      </c>
      <c r="E95" s="2" t="s">
        <v>139</v>
      </c>
    </row>
    <row r="96" spans="1:5" x14ac:dyDescent="0.3">
      <c r="A96" s="2" t="s">
        <v>296</v>
      </c>
      <c r="B96" s="2" t="s">
        <v>297</v>
      </c>
      <c r="C96" s="2">
        <v>182</v>
      </c>
      <c r="D96" s="2">
        <v>7</v>
      </c>
      <c r="E96" s="2" t="s">
        <v>139</v>
      </c>
    </row>
    <row r="97" spans="1:5" x14ac:dyDescent="0.3">
      <c r="A97" s="2" t="s">
        <v>302</v>
      </c>
      <c r="B97" s="2" t="s">
        <v>303</v>
      </c>
      <c r="C97" s="2">
        <v>16</v>
      </c>
      <c r="D97" s="2">
        <v>1</v>
      </c>
      <c r="E97" s="2" t="s">
        <v>139</v>
      </c>
    </row>
    <row r="98" spans="1:5" x14ac:dyDescent="0.3">
      <c r="A98" s="2" t="s">
        <v>304</v>
      </c>
      <c r="B98" s="2" t="s">
        <v>305</v>
      </c>
      <c r="C98" s="2">
        <v>24</v>
      </c>
      <c r="D98" s="2">
        <v>1</v>
      </c>
      <c r="E98" s="2" t="s">
        <v>139</v>
      </c>
    </row>
    <row r="99" spans="1:5" x14ac:dyDescent="0.3">
      <c r="A99" s="2" t="s">
        <v>349</v>
      </c>
      <c r="B99" s="2" t="s">
        <v>350</v>
      </c>
      <c r="C99" s="2">
        <v>24</v>
      </c>
      <c r="D99" s="2">
        <v>1</v>
      </c>
      <c r="E99" s="2" t="s">
        <v>139</v>
      </c>
    </row>
    <row r="100" spans="1:5" x14ac:dyDescent="0.3">
      <c r="A100" s="2" t="s">
        <v>308</v>
      </c>
      <c r="B100" s="2" t="s">
        <v>309</v>
      </c>
      <c r="C100" s="2">
        <v>168</v>
      </c>
      <c r="D100" s="2">
        <v>7</v>
      </c>
      <c r="E100" s="2" t="s">
        <v>139</v>
      </c>
    </row>
    <row r="101" spans="1:5" x14ac:dyDescent="0.3">
      <c r="A101" s="2" t="s">
        <v>312</v>
      </c>
      <c r="B101" s="2" t="s">
        <v>313</v>
      </c>
      <c r="C101" s="2">
        <v>24</v>
      </c>
      <c r="D101" s="2">
        <v>1</v>
      </c>
      <c r="E101" s="2" t="s">
        <v>139</v>
      </c>
    </row>
    <row r="102" spans="1:5" x14ac:dyDescent="0.3">
      <c r="A102" s="2" t="s">
        <v>316</v>
      </c>
      <c r="B102" s="2" t="s">
        <v>317</v>
      </c>
      <c r="C102" s="2">
        <v>260</v>
      </c>
      <c r="D102" s="2">
        <v>10</v>
      </c>
      <c r="E102" s="2" t="s">
        <v>139</v>
      </c>
    </row>
    <row r="103" spans="1:5" x14ac:dyDescent="0.3">
      <c r="A103" s="2" t="s">
        <v>322</v>
      </c>
      <c r="B103" s="2" t="s">
        <v>323</v>
      </c>
      <c r="C103" s="2">
        <v>1468</v>
      </c>
      <c r="D103" s="2">
        <v>63</v>
      </c>
      <c r="E103" s="2" t="s">
        <v>139</v>
      </c>
    </row>
    <row r="104" spans="1:5" x14ac:dyDescent="0.3">
      <c r="A104" s="2" t="s">
        <v>324</v>
      </c>
      <c r="B104" s="2" t="s">
        <v>325</v>
      </c>
      <c r="C104" s="2">
        <v>102</v>
      </c>
      <c r="D104" s="2">
        <v>4</v>
      </c>
      <c r="E104" s="2" t="s">
        <v>139</v>
      </c>
    </row>
    <row r="105" spans="1:5" x14ac:dyDescent="0.3">
      <c r="A105" s="2" t="s">
        <v>328</v>
      </c>
      <c r="B105" s="2" t="s">
        <v>329</v>
      </c>
      <c r="C105" s="2">
        <v>192</v>
      </c>
      <c r="D105" s="2">
        <v>8</v>
      </c>
      <c r="E105" s="2" t="s">
        <v>139</v>
      </c>
    </row>
    <row r="106" spans="1:5" x14ac:dyDescent="0.3">
      <c r="A106" s="2" t="s">
        <v>330</v>
      </c>
      <c r="B106" s="2" t="s">
        <v>331</v>
      </c>
      <c r="C106" s="2">
        <v>16</v>
      </c>
      <c r="D106" s="2">
        <v>1</v>
      </c>
      <c r="E106" s="2" t="s">
        <v>139</v>
      </c>
    </row>
    <row r="107" spans="1:5" x14ac:dyDescent="0.3">
      <c r="A107" s="2" t="s">
        <v>332</v>
      </c>
      <c r="B107" s="2" t="s">
        <v>333</v>
      </c>
      <c r="C107" s="2">
        <v>525</v>
      </c>
      <c r="D107" s="2">
        <v>22</v>
      </c>
      <c r="E107" s="2" t="s">
        <v>139</v>
      </c>
    </row>
    <row r="108" spans="1:5" x14ac:dyDescent="0.3">
      <c r="A108" s="2" t="s">
        <v>334</v>
      </c>
      <c r="B108" s="2" t="s">
        <v>335</v>
      </c>
      <c r="C108" s="2">
        <v>2038</v>
      </c>
      <c r="D108" s="2">
        <v>119</v>
      </c>
      <c r="E108" s="2" t="s">
        <v>139</v>
      </c>
    </row>
    <row r="109" spans="1:5" x14ac:dyDescent="0.3">
      <c r="A109" s="2" t="s">
        <v>351</v>
      </c>
      <c r="B109" s="2" t="s">
        <v>352</v>
      </c>
      <c r="C109" s="2">
        <v>37</v>
      </c>
      <c r="D109" s="2">
        <v>1</v>
      </c>
      <c r="E109" s="2" t="s">
        <v>139</v>
      </c>
    </row>
    <row r="110" spans="1:5" x14ac:dyDescent="0.3">
      <c r="A110" s="2" t="s">
        <v>338</v>
      </c>
      <c r="B110" s="2" t="s">
        <v>339</v>
      </c>
      <c r="C110" s="2">
        <v>52</v>
      </c>
      <c r="D110" s="2">
        <v>1</v>
      </c>
      <c r="E110" s="2" t="s">
        <v>139</v>
      </c>
    </row>
    <row r="112" spans="1:5" x14ac:dyDescent="0.3">
      <c r="A112" s="4"/>
      <c r="B112" s="4"/>
      <c r="C112" s="4"/>
      <c r="D112" s="4"/>
      <c r="E11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57"/>
  <sheetViews>
    <sheetView workbookViewId="0">
      <selection activeCell="A2" sqref="A2:E55"/>
    </sheetView>
  </sheetViews>
  <sheetFormatPr defaultRowHeight="14.4" x14ac:dyDescent="0.3"/>
  <cols>
    <col min="1" max="1" width="8.5546875" bestFit="1" customWidth="1"/>
    <col min="2" max="2" width="54.77734375" bestFit="1" customWidth="1"/>
    <col min="3" max="3" width="10.77734375" bestFit="1" customWidth="1"/>
    <col min="4" max="4" width="15.77734375" bestFit="1" customWidth="1"/>
    <col min="5" max="5" width="11" bestFit="1" customWidth="1"/>
  </cols>
  <sheetData>
    <row r="1" spans="1:5" x14ac:dyDescent="0.3">
      <c r="A1" s="1" t="s">
        <v>4</v>
      </c>
      <c r="B1" s="1" t="s">
        <v>0</v>
      </c>
      <c r="C1" s="1" t="s">
        <v>1</v>
      </c>
      <c r="D1" s="1" t="s">
        <v>2</v>
      </c>
      <c r="E1" s="1" t="s">
        <v>363</v>
      </c>
    </row>
    <row r="2" spans="1:5" x14ac:dyDescent="0.3">
      <c r="A2" s="3" t="s">
        <v>7</v>
      </c>
      <c r="B2" s="3" t="s">
        <v>5</v>
      </c>
      <c r="C2" s="3">
        <v>105330</v>
      </c>
      <c r="D2" s="3">
        <v>4487</v>
      </c>
      <c r="E2" s="3" t="s">
        <v>112</v>
      </c>
    </row>
    <row r="3" spans="1:5" x14ac:dyDescent="0.3">
      <c r="A3" s="3" t="s">
        <v>13</v>
      </c>
      <c r="B3" s="3" t="s">
        <v>12</v>
      </c>
      <c r="C3" s="3">
        <v>76054</v>
      </c>
      <c r="D3" s="3">
        <v>3638</v>
      </c>
      <c r="E3" s="3" t="s">
        <v>112</v>
      </c>
    </row>
    <row r="4" spans="1:5" x14ac:dyDescent="0.3">
      <c r="A4" s="3" t="s">
        <v>9</v>
      </c>
      <c r="B4" s="3" t="s">
        <v>8</v>
      </c>
      <c r="C4" s="3">
        <v>59103</v>
      </c>
      <c r="D4" s="3">
        <v>3483</v>
      </c>
      <c r="E4" s="3" t="s">
        <v>112</v>
      </c>
    </row>
    <row r="5" spans="1:5" x14ac:dyDescent="0.3">
      <c r="A5" s="3" t="s">
        <v>113</v>
      </c>
      <c r="B5" s="3" t="s">
        <v>114</v>
      </c>
      <c r="C5" s="3">
        <v>57030</v>
      </c>
      <c r="D5" s="3">
        <v>2596</v>
      </c>
      <c r="E5" s="3" t="s">
        <v>112</v>
      </c>
    </row>
    <row r="6" spans="1:5" x14ac:dyDescent="0.3">
      <c r="A6" s="3" t="s">
        <v>52</v>
      </c>
      <c r="B6" s="3" t="s">
        <v>51</v>
      </c>
      <c r="C6" s="3">
        <v>27260</v>
      </c>
      <c r="D6" s="3">
        <v>3638</v>
      </c>
      <c r="E6" s="3" t="s">
        <v>112</v>
      </c>
    </row>
    <row r="7" spans="1:5" x14ac:dyDescent="0.3">
      <c r="A7" s="3" t="s">
        <v>115</v>
      </c>
      <c r="B7" s="3" t="s">
        <v>116</v>
      </c>
      <c r="C7" s="3">
        <v>24623</v>
      </c>
      <c r="D7" s="3">
        <v>22661</v>
      </c>
      <c r="E7" s="3" t="s">
        <v>112</v>
      </c>
    </row>
    <row r="8" spans="1:5" x14ac:dyDescent="0.3">
      <c r="A8" s="3" t="s">
        <v>37</v>
      </c>
      <c r="B8" s="3" t="s">
        <v>36</v>
      </c>
      <c r="C8" s="3">
        <v>12960</v>
      </c>
      <c r="D8" s="3">
        <v>875</v>
      </c>
      <c r="E8" s="3" t="s">
        <v>112</v>
      </c>
    </row>
    <row r="9" spans="1:5" x14ac:dyDescent="0.3">
      <c r="A9" s="3" t="s">
        <v>105</v>
      </c>
      <c r="B9" s="3" t="s">
        <v>104</v>
      </c>
      <c r="C9" s="3">
        <v>10118</v>
      </c>
      <c r="D9" s="3">
        <v>18825</v>
      </c>
      <c r="E9" s="3" t="s">
        <v>112</v>
      </c>
    </row>
    <row r="10" spans="1:5" x14ac:dyDescent="0.3">
      <c r="A10" s="3" t="s">
        <v>117</v>
      </c>
      <c r="B10" s="3" t="s">
        <v>118</v>
      </c>
      <c r="C10" s="3">
        <v>9188</v>
      </c>
      <c r="D10" s="3">
        <v>438</v>
      </c>
      <c r="E10" s="3" t="s">
        <v>112</v>
      </c>
    </row>
    <row r="11" spans="1:5" x14ac:dyDescent="0.3">
      <c r="A11" s="3" t="s">
        <v>11</v>
      </c>
      <c r="B11" s="3" t="s">
        <v>10</v>
      </c>
      <c r="C11" s="3">
        <v>6805</v>
      </c>
      <c r="D11" s="3">
        <v>244</v>
      </c>
      <c r="E11" s="3" t="s">
        <v>112</v>
      </c>
    </row>
    <row r="12" spans="1:5" x14ac:dyDescent="0.3">
      <c r="A12" s="3" t="s">
        <v>29</v>
      </c>
      <c r="B12" s="3" t="s">
        <v>28</v>
      </c>
      <c r="C12" s="3">
        <v>6551</v>
      </c>
      <c r="D12" s="3">
        <v>15490</v>
      </c>
      <c r="E12" s="3" t="s">
        <v>112</v>
      </c>
    </row>
    <row r="13" spans="1:5" x14ac:dyDescent="0.3">
      <c r="A13" s="3" t="s">
        <v>74</v>
      </c>
      <c r="B13" s="3" t="s">
        <v>73</v>
      </c>
      <c r="C13" s="3">
        <v>5520</v>
      </c>
      <c r="D13" s="3">
        <v>115</v>
      </c>
      <c r="E13" s="3" t="s">
        <v>112</v>
      </c>
    </row>
    <row r="14" spans="1:5" x14ac:dyDescent="0.3">
      <c r="A14" s="3" t="s">
        <v>31</v>
      </c>
      <c r="B14" s="3" t="s">
        <v>30</v>
      </c>
      <c r="C14" s="3">
        <v>4828</v>
      </c>
      <c r="D14" s="3">
        <v>8192</v>
      </c>
      <c r="E14" s="3" t="s">
        <v>112</v>
      </c>
    </row>
    <row r="15" spans="1:5" x14ac:dyDescent="0.3">
      <c r="A15" s="3" t="s">
        <v>119</v>
      </c>
      <c r="B15" s="3" t="s">
        <v>120</v>
      </c>
      <c r="C15" s="3">
        <v>4660</v>
      </c>
      <c r="D15" s="3">
        <v>98</v>
      </c>
      <c r="E15" s="3" t="s">
        <v>112</v>
      </c>
    </row>
    <row r="16" spans="1:5" x14ac:dyDescent="0.3">
      <c r="A16" s="3" t="s">
        <v>33</v>
      </c>
      <c r="B16" s="3" t="s">
        <v>32</v>
      </c>
      <c r="C16" s="3">
        <v>4496</v>
      </c>
      <c r="D16" s="3">
        <v>4032</v>
      </c>
      <c r="E16" s="3" t="s">
        <v>112</v>
      </c>
    </row>
    <row r="17" spans="1:5" x14ac:dyDescent="0.3">
      <c r="A17" s="3" t="s">
        <v>97</v>
      </c>
      <c r="B17" s="3" t="s">
        <v>96</v>
      </c>
      <c r="C17" s="3">
        <v>2940</v>
      </c>
      <c r="D17" s="3">
        <v>6030</v>
      </c>
      <c r="E17" s="3" t="s">
        <v>112</v>
      </c>
    </row>
    <row r="18" spans="1:5" x14ac:dyDescent="0.3">
      <c r="A18" s="3" t="s">
        <v>103</v>
      </c>
      <c r="B18" s="3" t="s">
        <v>102</v>
      </c>
      <c r="C18" s="3">
        <v>2915</v>
      </c>
      <c r="D18" s="3">
        <v>2182</v>
      </c>
      <c r="E18" s="3" t="s">
        <v>112</v>
      </c>
    </row>
    <row r="19" spans="1:5" x14ac:dyDescent="0.3">
      <c r="A19" s="3" t="s">
        <v>89</v>
      </c>
      <c r="B19" s="3" t="s">
        <v>88</v>
      </c>
      <c r="C19" s="3">
        <v>2882</v>
      </c>
      <c r="D19" s="3">
        <v>170</v>
      </c>
      <c r="E19" s="3" t="s">
        <v>112</v>
      </c>
    </row>
    <row r="20" spans="1:5" x14ac:dyDescent="0.3">
      <c r="A20" s="3" t="s">
        <v>43</v>
      </c>
      <c r="B20" s="3" t="s">
        <v>42</v>
      </c>
      <c r="C20" s="3">
        <v>2730</v>
      </c>
      <c r="D20" s="3">
        <v>12545</v>
      </c>
      <c r="E20" s="3" t="s">
        <v>112</v>
      </c>
    </row>
    <row r="21" spans="1:5" x14ac:dyDescent="0.3">
      <c r="A21" s="3" t="s">
        <v>56</v>
      </c>
      <c r="B21" s="3" t="s">
        <v>55</v>
      </c>
      <c r="C21" s="3">
        <v>2353</v>
      </c>
      <c r="D21" s="3">
        <v>4847</v>
      </c>
      <c r="E21" s="3" t="s">
        <v>112</v>
      </c>
    </row>
    <row r="22" spans="1:5" x14ac:dyDescent="0.3">
      <c r="A22" s="3" t="s">
        <v>27</v>
      </c>
      <c r="B22" s="3" t="s">
        <v>26</v>
      </c>
      <c r="C22" s="3">
        <v>1935</v>
      </c>
      <c r="D22" s="3">
        <v>7415</v>
      </c>
      <c r="E22" s="3" t="s">
        <v>112</v>
      </c>
    </row>
    <row r="23" spans="1:5" x14ac:dyDescent="0.3">
      <c r="A23" s="3" t="s">
        <v>35</v>
      </c>
      <c r="B23" s="3" t="s">
        <v>34</v>
      </c>
      <c r="C23" s="3">
        <v>1883</v>
      </c>
      <c r="D23" s="3">
        <v>166</v>
      </c>
      <c r="E23" s="3" t="s">
        <v>112</v>
      </c>
    </row>
    <row r="24" spans="1:5" x14ac:dyDescent="0.3">
      <c r="A24" s="3" t="s">
        <v>111</v>
      </c>
      <c r="B24" s="3" t="s">
        <v>110</v>
      </c>
      <c r="C24" s="3">
        <v>1628</v>
      </c>
      <c r="D24" s="3">
        <v>2232</v>
      </c>
      <c r="E24" s="3" t="s">
        <v>112</v>
      </c>
    </row>
    <row r="25" spans="1:5" x14ac:dyDescent="0.3">
      <c r="A25" s="3" t="s">
        <v>121</v>
      </c>
      <c r="B25" s="3" t="s">
        <v>122</v>
      </c>
      <c r="C25" s="3">
        <v>1218</v>
      </c>
      <c r="D25" s="3">
        <v>6450</v>
      </c>
      <c r="E25" s="3" t="s">
        <v>112</v>
      </c>
    </row>
    <row r="26" spans="1:5" x14ac:dyDescent="0.3">
      <c r="A26" s="3" t="s">
        <v>123</v>
      </c>
      <c r="B26" s="3" t="s">
        <v>124</v>
      </c>
      <c r="C26" s="3">
        <v>1193</v>
      </c>
      <c r="D26" s="3">
        <v>69</v>
      </c>
      <c r="E26" s="3" t="s">
        <v>112</v>
      </c>
    </row>
    <row r="27" spans="1:5" x14ac:dyDescent="0.3">
      <c r="A27" s="3" t="s">
        <v>64</v>
      </c>
      <c r="B27" s="3" t="s">
        <v>63</v>
      </c>
      <c r="C27" s="3">
        <v>971</v>
      </c>
      <c r="D27" s="3">
        <v>4525</v>
      </c>
      <c r="E27" s="3" t="s">
        <v>112</v>
      </c>
    </row>
    <row r="28" spans="1:5" x14ac:dyDescent="0.3">
      <c r="A28" s="3" t="s">
        <v>60</v>
      </c>
      <c r="B28" s="3" t="s">
        <v>59</v>
      </c>
      <c r="C28" s="3">
        <v>841</v>
      </c>
      <c r="D28" s="3">
        <v>257</v>
      </c>
      <c r="E28" s="3" t="s">
        <v>112</v>
      </c>
    </row>
    <row r="29" spans="1:5" x14ac:dyDescent="0.3">
      <c r="A29" s="1" t="s">
        <v>48</v>
      </c>
      <c r="B29" s="1" t="s">
        <v>47</v>
      </c>
      <c r="C29" s="1">
        <v>660</v>
      </c>
      <c r="D29" s="1">
        <v>20</v>
      </c>
      <c r="E29" s="1" t="s">
        <v>112</v>
      </c>
    </row>
    <row r="30" spans="1:5" x14ac:dyDescent="0.3">
      <c r="A30" s="1" t="s">
        <v>125</v>
      </c>
      <c r="B30" s="1" t="s">
        <v>126</v>
      </c>
      <c r="C30" s="1">
        <v>399</v>
      </c>
      <c r="D30" s="1">
        <v>12</v>
      </c>
      <c r="E30" s="1" t="s">
        <v>112</v>
      </c>
    </row>
    <row r="31" spans="1:5" x14ac:dyDescent="0.3">
      <c r="A31" s="1" t="s">
        <v>41</v>
      </c>
      <c r="B31" s="1" t="s">
        <v>40</v>
      </c>
      <c r="C31" s="1">
        <v>384</v>
      </c>
      <c r="D31" s="1">
        <v>12</v>
      </c>
      <c r="E31" s="1" t="s">
        <v>112</v>
      </c>
    </row>
    <row r="32" spans="1:5" x14ac:dyDescent="0.3">
      <c r="A32" s="1" t="s">
        <v>68</v>
      </c>
      <c r="B32" s="1" t="s">
        <v>67</v>
      </c>
      <c r="C32" s="1">
        <v>364</v>
      </c>
      <c r="D32" s="1">
        <v>11</v>
      </c>
      <c r="E32" s="1" t="s">
        <v>112</v>
      </c>
    </row>
    <row r="33" spans="1:5" x14ac:dyDescent="0.3">
      <c r="A33" s="1" t="s">
        <v>127</v>
      </c>
      <c r="B33" s="1" t="s">
        <v>128</v>
      </c>
      <c r="C33" s="1">
        <v>330</v>
      </c>
      <c r="D33" s="1">
        <v>10</v>
      </c>
      <c r="E33" s="1" t="s">
        <v>112</v>
      </c>
    </row>
    <row r="34" spans="1:5" x14ac:dyDescent="0.3">
      <c r="A34" s="1" t="s">
        <v>58</v>
      </c>
      <c r="B34" s="1" t="s">
        <v>57</v>
      </c>
      <c r="C34" s="1">
        <v>312</v>
      </c>
      <c r="D34" s="1">
        <v>184</v>
      </c>
      <c r="E34" s="1" t="s">
        <v>112</v>
      </c>
    </row>
    <row r="35" spans="1:5" x14ac:dyDescent="0.3">
      <c r="A35" s="1" t="s">
        <v>129</v>
      </c>
      <c r="B35" s="1" t="s">
        <v>130</v>
      </c>
      <c r="C35" s="1">
        <v>172</v>
      </c>
      <c r="D35" s="1">
        <v>5</v>
      </c>
      <c r="E35" s="1" t="s">
        <v>112</v>
      </c>
    </row>
    <row r="36" spans="1:5" x14ac:dyDescent="0.3">
      <c r="A36" s="1" t="s">
        <v>131</v>
      </c>
      <c r="B36" s="1" t="s">
        <v>132</v>
      </c>
      <c r="C36" s="1">
        <v>165</v>
      </c>
      <c r="D36" s="1">
        <v>5</v>
      </c>
      <c r="E36" s="1" t="s">
        <v>112</v>
      </c>
    </row>
    <row r="37" spans="1:5" x14ac:dyDescent="0.3">
      <c r="A37" s="1" t="s">
        <v>133</v>
      </c>
      <c r="B37" s="1" t="s">
        <v>134</v>
      </c>
      <c r="C37" s="1">
        <v>160</v>
      </c>
      <c r="D37" s="1">
        <v>4</v>
      </c>
      <c r="E37" s="1" t="s">
        <v>112</v>
      </c>
    </row>
    <row r="38" spans="1:5" x14ac:dyDescent="0.3">
      <c r="A38" s="1" t="s">
        <v>135</v>
      </c>
      <c r="B38" s="1" t="s">
        <v>136</v>
      </c>
      <c r="C38" s="1">
        <v>88</v>
      </c>
      <c r="D38" s="1">
        <v>396</v>
      </c>
      <c r="E38" s="1" t="s">
        <v>112</v>
      </c>
    </row>
    <row r="39" spans="1:5" x14ac:dyDescent="0.3">
      <c r="A39" s="1" t="s">
        <v>44</v>
      </c>
      <c r="B39" s="1"/>
      <c r="C39" s="1">
        <v>33</v>
      </c>
      <c r="D39" s="1">
        <v>1</v>
      </c>
      <c r="E39" s="1" t="s">
        <v>112</v>
      </c>
    </row>
    <row r="40" spans="1:5" x14ac:dyDescent="0.3">
      <c r="A40" s="1" t="s">
        <v>137</v>
      </c>
      <c r="B40" s="1" t="s">
        <v>138</v>
      </c>
      <c r="C40" s="1">
        <v>13</v>
      </c>
      <c r="D40" s="1">
        <v>1</v>
      </c>
      <c r="E40" s="1" t="s">
        <v>112</v>
      </c>
    </row>
    <row r="41" spans="1:5" x14ac:dyDescent="0.3">
      <c r="A41" s="1" t="s">
        <v>178</v>
      </c>
      <c r="B41" s="1" t="s">
        <v>179</v>
      </c>
      <c r="C41" s="1">
        <v>1987</v>
      </c>
      <c r="D41" s="1">
        <v>18089</v>
      </c>
      <c r="E41" s="1" t="s">
        <v>112</v>
      </c>
    </row>
    <row r="42" spans="1:5" x14ac:dyDescent="0.3">
      <c r="A42" s="1" t="s">
        <v>232</v>
      </c>
      <c r="B42" s="1" t="s">
        <v>233</v>
      </c>
      <c r="C42" s="1">
        <v>146</v>
      </c>
      <c r="D42" s="1">
        <v>590</v>
      </c>
      <c r="E42" s="1" t="s">
        <v>112</v>
      </c>
    </row>
    <row r="43" spans="1:5" x14ac:dyDescent="0.3">
      <c r="A43" s="1" t="s">
        <v>184</v>
      </c>
      <c r="B43" s="1" t="s">
        <v>185</v>
      </c>
      <c r="C43" s="1">
        <v>8</v>
      </c>
      <c r="D43" s="1">
        <v>24</v>
      </c>
      <c r="E43" s="1" t="s">
        <v>112</v>
      </c>
    </row>
    <row r="44" spans="1:5" x14ac:dyDescent="0.3">
      <c r="A44" s="1" t="s">
        <v>192</v>
      </c>
      <c r="B44" s="1" t="s">
        <v>193</v>
      </c>
      <c r="C44" s="1">
        <v>4001</v>
      </c>
      <c r="D44" s="1">
        <v>41450</v>
      </c>
      <c r="E44" s="1" t="s">
        <v>112</v>
      </c>
    </row>
    <row r="45" spans="1:5" x14ac:dyDescent="0.3">
      <c r="A45" s="1" t="s">
        <v>202</v>
      </c>
      <c r="B45" s="1" t="s">
        <v>203</v>
      </c>
      <c r="C45" s="1">
        <v>1036</v>
      </c>
      <c r="D45" s="1">
        <v>20716</v>
      </c>
      <c r="E45" s="1" t="s">
        <v>112</v>
      </c>
    </row>
    <row r="46" spans="1:5" x14ac:dyDescent="0.3">
      <c r="A46" s="1" t="s">
        <v>212</v>
      </c>
      <c r="B46" s="1" t="s">
        <v>213</v>
      </c>
      <c r="C46" s="1">
        <v>911</v>
      </c>
      <c r="D46" s="1">
        <v>10004</v>
      </c>
      <c r="E46" s="1" t="s">
        <v>112</v>
      </c>
    </row>
    <row r="47" spans="1:5" x14ac:dyDescent="0.3">
      <c r="A47" s="1" t="s">
        <v>216</v>
      </c>
      <c r="B47" s="1" t="s">
        <v>217</v>
      </c>
      <c r="C47" s="1">
        <v>822</v>
      </c>
      <c r="D47" s="1">
        <v>13882</v>
      </c>
      <c r="E47" s="1" t="s">
        <v>112</v>
      </c>
    </row>
    <row r="48" spans="1:5" x14ac:dyDescent="0.3">
      <c r="A48" s="1" t="s">
        <v>222</v>
      </c>
      <c r="B48" s="1" t="s">
        <v>223</v>
      </c>
      <c r="C48" s="1">
        <v>87</v>
      </c>
      <c r="D48" s="1">
        <v>622</v>
      </c>
      <c r="E48" s="1" t="s">
        <v>112</v>
      </c>
    </row>
    <row r="49" spans="1:5" x14ac:dyDescent="0.3">
      <c r="A49" s="1" t="s">
        <v>224</v>
      </c>
      <c r="B49" s="1" t="s">
        <v>225</v>
      </c>
      <c r="C49" s="1">
        <v>576</v>
      </c>
      <c r="D49" s="1">
        <v>4119</v>
      </c>
      <c r="E49" s="1" t="s">
        <v>112</v>
      </c>
    </row>
    <row r="50" spans="1:5" x14ac:dyDescent="0.3">
      <c r="A50" s="1" t="s">
        <v>234</v>
      </c>
      <c r="B50" s="1" t="s">
        <v>235</v>
      </c>
      <c r="C50" s="1">
        <v>86</v>
      </c>
      <c r="D50" s="1">
        <v>1357</v>
      </c>
      <c r="E50" s="1" t="s">
        <v>112</v>
      </c>
    </row>
    <row r="51" spans="1:5" x14ac:dyDescent="0.3">
      <c r="A51" s="2" t="s">
        <v>254</v>
      </c>
      <c r="B51" s="2" t="s">
        <v>255</v>
      </c>
      <c r="C51" s="2">
        <v>534</v>
      </c>
      <c r="D51" s="2">
        <v>4101</v>
      </c>
      <c r="E51" s="2" t="s">
        <v>112</v>
      </c>
    </row>
    <row r="52" spans="1:5" x14ac:dyDescent="0.3">
      <c r="A52" s="2" t="s">
        <v>256</v>
      </c>
      <c r="B52" s="2" t="s">
        <v>257</v>
      </c>
      <c r="C52" s="2">
        <v>874</v>
      </c>
      <c r="D52" s="2">
        <v>2117</v>
      </c>
      <c r="E52" s="2" t="s">
        <v>112</v>
      </c>
    </row>
    <row r="53" spans="1:5" x14ac:dyDescent="0.3">
      <c r="A53" s="2" t="s">
        <v>260</v>
      </c>
      <c r="B53" s="2" t="s">
        <v>261</v>
      </c>
      <c r="C53" s="2">
        <v>1809</v>
      </c>
      <c r="D53" s="2">
        <v>67</v>
      </c>
      <c r="E53" s="2" t="s">
        <v>112</v>
      </c>
    </row>
    <row r="54" spans="1:5" x14ac:dyDescent="0.3">
      <c r="A54" s="2" t="s">
        <v>344</v>
      </c>
      <c r="B54" s="2" t="s">
        <v>345</v>
      </c>
      <c r="C54" s="2">
        <v>27</v>
      </c>
      <c r="D54" s="2">
        <v>1</v>
      </c>
      <c r="E54" s="2" t="s">
        <v>112</v>
      </c>
    </row>
    <row r="55" spans="1:5" x14ac:dyDescent="0.3">
      <c r="A55" s="2" t="s">
        <v>262</v>
      </c>
      <c r="B55" s="2" t="s">
        <v>263</v>
      </c>
      <c r="C55" s="2">
        <v>75</v>
      </c>
      <c r="D55" s="2">
        <v>3</v>
      </c>
      <c r="E55" s="2" t="s">
        <v>112</v>
      </c>
    </row>
    <row r="57" spans="1:5" x14ac:dyDescent="0.3">
      <c r="A57" s="4"/>
      <c r="B57" s="4"/>
      <c r="C57" s="4"/>
      <c r="D57" s="4"/>
      <c r="E5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90"/>
  <sheetViews>
    <sheetView topLeftCell="A69" workbookViewId="0">
      <selection activeCell="E88" sqref="A2:E88"/>
    </sheetView>
  </sheetViews>
  <sheetFormatPr defaultRowHeight="14.4" x14ac:dyDescent="0.3"/>
  <cols>
    <col min="1" max="1" width="9.21875" bestFit="1" customWidth="1"/>
    <col min="2" max="2" width="54.77734375" bestFit="1" customWidth="1"/>
    <col min="3" max="3" width="10.77734375" bestFit="1" customWidth="1"/>
    <col min="4" max="4" width="15.77734375" bestFit="1" customWidth="1"/>
    <col min="5" max="5" width="10.77734375" bestFit="1" customWidth="1"/>
  </cols>
  <sheetData>
    <row r="1" spans="1:5" x14ac:dyDescent="0.3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3">
      <c r="A2" s="3" t="s">
        <v>13</v>
      </c>
      <c r="B2" s="3" t="s">
        <v>12</v>
      </c>
      <c r="C2" s="3">
        <v>39711</v>
      </c>
      <c r="D2" s="3">
        <v>3844</v>
      </c>
      <c r="E2" s="3" t="s">
        <v>159</v>
      </c>
    </row>
    <row r="3" spans="1:5" x14ac:dyDescent="0.3">
      <c r="A3" s="3" t="s">
        <v>9</v>
      </c>
      <c r="B3" s="3" t="s">
        <v>8</v>
      </c>
      <c r="C3" s="3">
        <v>20444</v>
      </c>
      <c r="D3" s="3">
        <v>1325</v>
      </c>
      <c r="E3" s="3" t="s">
        <v>159</v>
      </c>
    </row>
    <row r="4" spans="1:5" x14ac:dyDescent="0.3">
      <c r="A4" s="3" t="s">
        <v>7</v>
      </c>
      <c r="B4" s="3" t="s">
        <v>5</v>
      </c>
      <c r="C4" s="3">
        <v>16900</v>
      </c>
      <c r="D4" s="3">
        <v>867</v>
      </c>
      <c r="E4" s="3" t="s">
        <v>159</v>
      </c>
    </row>
    <row r="5" spans="1:5" x14ac:dyDescent="0.3">
      <c r="A5" s="3" t="s">
        <v>160</v>
      </c>
      <c r="B5" s="3" t="s">
        <v>161</v>
      </c>
      <c r="C5" s="3">
        <v>14654</v>
      </c>
      <c r="D5" s="3">
        <v>764</v>
      </c>
      <c r="E5" s="3" t="s">
        <v>159</v>
      </c>
    </row>
    <row r="6" spans="1:5" x14ac:dyDescent="0.3">
      <c r="A6" s="3" t="s">
        <v>35</v>
      </c>
      <c r="B6" s="3" t="s">
        <v>34</v>
      </c>
      <c r="C6" s="3">
        <v>9828</v>
      </c>
      <c r="D6" s="3">
        <v>961</v>
      </c>
      <c r="E6" s="3" t="s">
        <v>159</v>
      </c>
    </row>
    <row r="7" spans="1:5" x14ac:dyDescent="0.3">
      <c r="A7" s="3" t="s">
        <v>11</v>
      </c>
      <c r="B7" s="3" t="s">
        <v>10</v>
      </c>
      <c r="C7" s="3">
        <v>8478</v>
      </c>
      <c r="D7" s="3">
        <v>348</v>
      </c>
      <c r="E7" s="3" t="s">
        <v>159</v>
      </c>
    </row>
    <row r="8" spans="1:5" x14ac:dyDescent="0.3">
      <c r="A8" s="3" t="s">
        <v>17</v>
      </c>
      <c r="B8" s="3" t="s">
        <v>16</v>
      </c>
      <c r="C8" s="3">
        <v>7866</v>
      </c>
      <c r="D8" s="3">
        <v>1398</v>
      </c>
      <c r="E8" s="3" t="s">
        <v>159</v>
      </c>
    </row>
    <row r="9" spans="1:5" x14ac:dyDescent="0.3">
      <c r="A9" s="3" t="s">
        <v>19</v>
      </c>
      <c r="B9" s="3" t="s">
        <v>18</v>
      </c>
      <c r="C9" s="3">
        <v>7382</v>
      </c>
      <c r="D9" s="3">
        <v>1448</v>
      </c>
      <c r="E9" s="3" t="s">
        <v>159</v>
      </c>
    </row>
    <row r="10" spans="1:5" x14ac:dyDescent="0.3">
      <c r="A10" s="3" t="s">
        <v>140</v>
      </c>
      <c r="B10" s="3" t="s">
        <v>141</v>
      </c>
      <c r="C10" s="3">
        <v>6931</v>
      </c>
      <c r="D10" s="3">
        <v>491</v>
      </c>
      <c r="E10" s="3" t="s">
        <v>159</v>
      </c>
    </row>
    <row r="11" spans="1:5" x14ac:dyDescent="0.3">
      <c r="A11" s="3" t="s">
        <v>15</v>
      </c>
      <c r="B11" s="3" t="s">
        <v>14</v>
      </c>
      <c r="C11" s="3">
        <v>5874</v>
      </c>
      <c r="D11" s="3">
        <v>178</v>
      </c>
      <c r="E11" s="3" t="s">
        <v>159</v>
      </c>
    </row>
    <row r="12" spans="1:5" x14ac:dyDescent="0.3">
      <c r="A12" s="3" t="s">
        <v>111</v>
      </c>
      <c r="B12" s="3" t="s">
        <v>110</v>
      </c>
      <c r="C12" s="3">
        <v>5859</v>
      </c>
      <c r="D12" s="3">
        <v>8636</v>
      </c>
      <c r="E12" s="3" t="s">
        <v>159</v>
      </c>
    </row>
    <row r="13" spans="1:5" x14ac:dyDescent="0.3">
      <c r="A13" s="3" t="s">
        <v>162</v>
      </c>
      <c r="B13" s="3" t="s">
        <v>163</v>
      </c>
      <c r="C13" s="3">
        <v>4712</v>
      </c>
      <c r="D13" s="3">
        <v>176</v>
      </c>
      <c r="E13" s="3" t="s">
        <v>159</v>
      </c>
    </row>
    <row r="14" spans="1:5" x14ac:dyDescent="0.3">
      <c r="A14" s="3" t="s">
        <v>37</v>
      </c>
      <c r="B14" s="3" t="s">
        <v>36</v>
      </c>
      <c r="C14" s="3">
        <v>4642</v>
      </c>
      <c r="D14" s="3">
        <v>3654</v>
      </c>
      <c r="E14" s="3" t="s">
        <v>159</v>
      </c>
    </row>
    <row r="15" spans="1:5" x14ac:dyDescent="0.3">
      <c r="A15" s="3" t="s">
        <v>95</v>
      </c>
      <c r="B15" s="3" t="s">
        <v>94</v>
      </c>
      <c r="C15" s="3">
        <v>4266</v>
      </c>
      <c r="D15" s="3">
        <v>158</v>
      </c>
      <c r="E15" s="3" t="s">
        <v>159</v>
      </c>
    </row>
    <row r="16" spans="1:5" x14ac:dyDescent="0.3">
      <c r="A16" s="3" t="s">
        <v>137</v>
      </c>
      <c r="B16" s="3" t="s">
        <v>138</v>
      </c>
      <c r="C16" s="3">
        <v>3742</v>
      </c>
      <c r="D16" s="3">
        <v>294</v>
      </c>
      <c r="E16" s="3" t="s">
        <v>159</v>
      </c>
    </row>
    <row r="17" spans="1:5" x14ac:dyDescent="0.3">
      <c r="A17" s="3" t="s">
        <v>23</v>
      </c>
      <c r="B17" s="3" t="s">
        <v>22</v>
      </c>
      <c r="C17" s="3">
        <v>3653</v>
      </c>
      <c r="D17" s="3">
        <v>757</v>
      </c>
      <c r="E17" s="3" t="s">
        <v>159</v>
      </c>
    </row>
    <row r="18" spans="1:5" x14ac:dyDescent="0.3">
      <c r="A18" s="3" t="s">
        <v>109</v>
      </c>
      <c r="B18" s="3" t="s">
        <v>108</v>
      </c>
      <c r="C18" s="3">
        <v>2784</v>
      </c>
      <c r="D18" s="3">
        <v>243</v>
      </c>
      <c r="E18" s="3" t="s">
        <v>159</v>
      </c>
    </row>
    <row r="19" spans="1:5" x14ac:dyDescent="0.3">
      <c r="A19" s="3" t="s">
        <v>105</v>
      </c>
      <c r="B19" s="3" t="s">
        <v>104</v>
      </c>
      <c r="C19" s="3">
        <v>2529</v>
      </c>
      <c r="D19" s="3">
        <v>3314</v>
      </c>
      <c r="E19" s="3" t="s">
        <v>159</v>
      </c>
    </row>
    <row r="20" spans="1:5" x14ac:dyDescent="0.3">
      <c r="A20" s="3" t="s">
        <v>31</v>
      </c>
      <c r="B20" s="3" t="s">
        <v>30</v>
      </c>
      <c r="C20" s="3">
        <v>2354</v>
      </c>
      <c r="D20" s="3">
        <v>2486</v>
      </c>
      <c r="E20" s="3" t="s">
        <v>159</v>
      </c>
    </row>
    <row r="21" spans="1:5" x14ac:dyDescent="0.3">
      <c r="A21" s="3" t="s">
        <v>93</v>
      </c>
      <c r="B21" s="3" t="s">
        <v>92</v>
      </c>
      <c r="C21" s="3">
        <v>1956</v>
      </c>
      <c r="D21" s="3">
        <v>3209</v>
      </c>
      <c r="E21" s="3" t="s">
        <v>159</v>
      </c>
    </row>
    <row r="22" spans="1:5" x14ac:dyDescent="0.3">
      <c r="A22" s="3" t="s">
        <v>164</v>
      </c>
      <c r="B22" s="3" t="s">
        <v>165</v>
      </c>
      <c r="C22" s="3">
        <v>1660</v>
      </c>
      <c r="D22" s="3">
        <v>98</v>
      </c>
      <c r="E22" s="3" t="s">
        <v>159</v>
      </c>
    </row>
    <row r="23" spans="1:5" x14ac:dyDescent="0.3">
      <c r="A23" s="3" t="s">
        <v>33</v>
      </c>
      <c r="B23" s="3" t="s">
        <v>32</v>
      </c>
      <c r="C23" s="3">
        <v>1420</v>
      </c>
      <c r="D23" s="3">
        <v>1649</v>
      </c>
      <c r="E23" s="3" t="s">
        <v>159</v>
      </c>
    </row>
    <row r="24" spans="1:5" x14ac:dyDescent="0.3">
      <c r="A24" s="3" t="s">
        <v>148</v>
      </c>
      <c r="B24" s="3" t="s">
        <v>149</v>
      </c>
      <c r="C24" s="3">
        <v>1298</v>
      </c>
      <c r="D24" s="3">
        <v>1592</v>
      </c>
      <c r="E24" s="3" t="s">
        <v>159</v>
      </c>
    </row>
    <row r="25" spans="1:5" x14ac:dyDescent="0.3">
      <c r="A25" s="3" t="s">
        <v>89</v>
      </c>
      <c r="B25" s="3" t="s">
        <v>88</v>
      </c>
      <c r="C25" s="3">
        <v>1172</v>
      </c>
      <c r="D25" s="3">
        <v>80</v>
      </c>
      <c r="E25" s="3" t="s">
        <v>159</v>
      </c>
    </row>
    <row r="26" spans="1:5" x14ac:dyDescent="0.3">
      <c r="A26" s="3" t="s">
        <v>27</v>
      </c>
      <c r="B26" s="3" t="s">
        <v>26</v>
      </c>
      <c r="C26" s="3">
        <v>1053</v>
      </c>
      <c r="D26" s="3">
        <v>1978</v>
      </c>
      <c r="E26" s="3" t="s">
        <v>159</v>
      </c>
    </row>
    <row r="27" spans="1:5" x14ac:dyDescent="0.3">
      <c r="A27" s="3" t="s">
        <v>56</v>
      </c>
      <c r="B27" s="3" t="s">
        <v>55</v>
      </c>
      <c r="C27" s="3">
        <v>892</v>
      </c>
      <c r="D27" s="3">
        <v>454</v>
      </c>
      <c r="E27" s="3" t="s">
        <v>159</v>
      </c>
    </row>
    <row r="28" spans="1:5" x14ac:dyDescent="0.3">
      <c r="A28" s="3" t="s">
        <v>117</v>
      </c>
      <c r="B28" s="3" t="s">
        <v>118</v>
      </c>
      <c r="C28" s="3">
        <v>840</v>
      </c>
      <c r="D28" s="3">
        <v>42</v>
      </c>
      <c r="E28" s="3" t="s">
        <v>159</v>
      </c>
    </row>
    <row r="29" spans="1:5" x14ac:dyDescent="0.3">
      <c r="A29" s="3" t="s">
        <v>80</v>
      </c>
      <c r="B29" s="3" t="s">
        <v>79</v>
      </c>
      <c r="C29" s="3">
        <v>750</v>
      </c>
      <c r="D29" s="3">
        <v>31</v>
      </c>
      <c r="E29" s="3" t="s">
        <v>159</v>
      </c>
    </row>
    <row r="30" spans="1:5" x14ac:dyDescent="0.3">
      <c r="A30" s="3" t="s">
        <v>91</v>
      </c>
      <c r="B30" s="3" t="s">
        <v>90</v>
      </c>
      <c r="C30" s="3">
        <v>701</v>
      </c>
      <c r="D30" s="3">
        <v>489</v>
      </c>
      <c r="E30" s="3" t="s">
        <v>159</v>
      </c>
    </row>
    <row r="31" spans="1:5" x14ac:dyDescent="0.3">
      <c r="A31" s="3" t="s">
        <v>107</v>
      </c>
      <c r="B31" s="3" t="s">
        <v>106</v>
      </c>
      <c r="C31" s="3">
        <v>408</v>
      </c>
      <c r="D31" s="3">
        <v>312</v>
      </c>
      <c r="E31" s="3" t="s">
        <v>159</v>
      </c>
    </row>
    <row r="32" spans="1:5" x14ac:dyDescent="0.3">
      <c r="A32" s="3" t="s">
        <v>76</v>
      </c>
      <c r="B32" s="3" t="s">
        <v>75</v>
      </c>
      <c r="C32" s="3">
        <v>349</v>
      </c>
      <c r="D32" s="3">
        <v>374</v>
      </c>
      <c r="E32" s="3" t="s">
        <v>159</v>
      </c>
    </row>
    <row r="33" spans="1:5" x14ac:dyDescent="0.3">
      <c r="A33" s="3" t="s">
        <v>66</v>
      </c>
      <c r="B33" s="3" t="s">
        <v>65</v>
      </c>
      <c r="C33" s="3">
        <v>336</v>
      </c>
      <c r="D33" s="3">
        <v>22</v>
      </c>
      <c r="E33" s="3" t="s">
        <v>159</v>
      </c>
    </row>
    <row r="34" spans="1:5" x14ac:dyDescent="0.3">
      <c r="A34" s="3" t="s">
        <v>25</v>
      </c>
      <c r="B34" s="3" t="s">
        <v>24</v>
      </c>
      <c r="C34" s="3">
        <v>333</v>
      </c>
      <c r="D34" s="3">
        <v>121</v>
      </c>
      <c r="E34" s="3" t="s">
        <v>159</v>
      </c>
    </row>
    <row r="35" spans="1:5" x14ac:dyDescent="0.3">
      <c r="A35" s="3" t="s">
        <v>166</v>
      </c>
      <c r="B35" s="3" t="s">
        <v>167</v>
      </c>
      <c r="C35" s="3">
        <v>320</v>
      </c>
      <c r="D35" s="3">
        <v>16</v>
      </c>
      <c r="E35" s="3" t="s">
        <v>159</v>
      </c>
    </row>
    <row r="36" spans="1:5" x14ac:dyDescent="0.3">
      <c r="A36" s="3" t="s">
        <v>168</v>
      </c>
      <c r="B36" s="3" t="s">
        <v>169</v>
      </c>
      <c r="C36" s="3">
        <v>247</v>
      </c>
      <c r="D36" s="3">
        <v>22</v>
      </c>
      <c r="E36" s="3" t="s">
        <v>159</v>
      </c>
    </row>
    <row r="37" spans="1:5" x14ac:dyDescent="0.3">
      <c r="A37" s="3" t="s">
        <v>101</v>
      </c>
      <c r="B37" s="3" t="s">
        <v>100</v>
      </c>
      <c r="C37" s="3">
        <v>242</v>
      </c>
      <c r="D37" s="3">
        <v>102</v>
      </c>
      <c r="E37" s="3" t="s">
        <v>159</v>
      </c>
    </row>
    <row r="38" spans="1:5" x14ac:dyDescent="0.3">
      <c r="A38" s="3" t="s">
        <v>97</v>
      </c>
      <c r="B38" s="3" t="s">
        <v>96</v>
      </c>
      <c r="C38" s="3">
        <v>225</v>
      </c>
      <c r="D38" s="3">
        <v>1234</v>
      </c>
      <c r="E38" s="3" t="s">
        <v>159</v>
      </c>
    </row>
    <row r="39" spans="1:5" x14ac:dyDescent="0.3">
      <c r="A39" s="3" t="s">
        <v>52</v>
      </c>
      <c r="B39" s="3" t="s">
        <v>51</v>
      </c>
      <c r="C39" s="3">
        <v>200</v>
      </c>
      <c r="D39" s="3">
        <v>5</v>
      </c>
      <c r="E39" s="3" t="s">
        <v>159</v>
      </c>
    </row>
    <row r="40" spans="1:5" x14ac:dyDescent="0.3">
      <c r="A40" s="3" t="s">
        <v>170</v>
      </c>
      <c r="B40" s="3" t="s">
        <v>171</v>
      </c>
      <c r="C40" s="3">
        <v>140</v>
      </c>
      <c r="D40" s="3">
        <v>8</v>
      </c>
      <c r="E40" s="3" t="s">
        <v>159</v>
      </c>
    </row>
    <row r="41" spans="1:5" x14ac:dyDescent="0.3">
      <c r="A41" s="3" t="s">
        <v>29</v>
      </c>
      <c r="B41" s="3" t="s">
        <v>28</v>
      </c>
      <c r="C41" s="3">
        <v>126</v>
      </c>
      <c r="D41" s="3">
        <v>461</v>
      </c>
      <c r="E41" s="3" t="s">
        <v>159</v>
      </c>
    </row>
    <row r="42" spans="1:5" x14ac:dyDescent="0.3">
      <c r="A42" s="3" t="s">
        <v>78</v>
      </c>
      <c r="B42" s="3" t="s">
        <v>77</v>
      </c>
      <c r="C42" s="3">
        <v>56</v>
      </c>
      <c r="D42" s="3">
        <v>4</v>
      </c>
      <c r="E42" s="3" t="s">
        <v>159</v>
      </c>
    </row>
    <row r="43" spans="1:5" x14ac:dyDescent="0.3">
      <c r="A43" s="3" t="s">
        <v>172</v>
      </c>
      <c r="B43" s="3" t="s">
        <v>173</v>
      </c>
      <c r="C43" s="3">
        <v>48</v>
      </c>
      <c r="D43" s="3">
        <v>8</v>
      </c>
      <c r="E43" s="3" t="s">
        <v>159</v>
      </c>
    </row>
    <row r="44" spans="1:5" x14ac:dyDescent="0.3">
      <c r="A44" s="3" t="s">
        <v>174</v>
      </c>
      <c r="B44" s="3" t="s">
        <v>175</v>
      </c>
      <c r="C44" s="3">
        <v>35</v>
      </c>
      <c r="D44" s="3">
        <v>10</v>
      </c>
      <c r="E44" s="3" t="s">
        <v>159</v>
      </c>
    </row>
    <row r="45" spans="1:5" x14ac:dyDescent="0.3">
      <c r="A45" s="3" t="s">
        <v>157</v>
      </c>
      <c r="B45" s="3" t="s">
        <v>158</v>
      </c>
      <c r="C45" s="3">
        <v>14</v>
      </c>
      <c r="D45" s="3">
        <v>2</v>
      </c>
      <c r="E45" s="3" t="s">
        <v>159</v>
      </c>
    </row>
    <row r="46" spans="1:5" x14ac:dyDescent="0.3">
      <c r="A46" s="3" t="s">
        <v>155</v>
      </c>
      <c r="B46" s="3" t="s">
        <v>156</v>
      </c>
      <c r="C46" s="3">
        <v>9</v>
      </c>
      <c r="D46" s="3">
        <v>1</v>
      </c>
      <c r="E46" s="3" t="s">
        <v>159</v>
      </c>
    </row>
    <row r="47" spans="1:5" x14ac:dyDescent="0.3">
      <c r="A47" s="3" t="s">
        <v>83</v>
      </c>
      <c r="B47" s="3" t="s">
        <v>82</v>
      </c>
      <c r="C47" s="3">
        <v>6</v>
      </c>
      <c r="D47" s="3">
        <v>1</v>
      </c>
      <c r="E47" s="3" t="s">
        <v>159</v>
      </c>
    </row>
    <row r="48" spans="1:5" x14ac:dyDescent="0.3">
      <c r="A48" s="1" t="s">
        <v>184</v>
      </c>
      <c r="B48" s="1" t="s">
        <v>185</v>
      </c>
      <c r="C48" s="1">
        <v>39</v>
      </c>
      <c r="D48" s="1">
        <v>114</v>
      </c>
      <c r="E48" s="1" t="s">
        <v>159</v>
      </c>
    </row>
    <row r="49" spans="1:5" x14ac:dyDescent="0.3">
      <c r="A49" s="1" t="s">
        <v>192</v>
      </c>
      <c r="B49" s="1" t="s">
        <v>193</v>
      </c>
      <c r="C49" s="1">
        <v>831</v>
      </c>
      <c r="D49" s="1">
        <v>9156</v>
      </c>
      <c r="E49" s="1" t="s">
        <v>159</v>
      </c>
    </row>
    <row r="50" spans="1:5" x14ac:dyDescent="0.3">
      <c r="A50" s="1" t="s">
        <v>194</v>
      </c>
      <c r="B50" s="1" t="s">
        <v>195</v>
      </c>
      <c r="C50" s="1">
        <v>30</v>
      </c>
      <c r="D50" s="1">
        <v>287</v>
      </c>
      <c r="E50" s="1" t="s">
        <v>159</v>
      </c>
    </row>
    <row r="51" spans="1:5" x14ac:dyDescent="0.3">
      <c r="A51" s="1" t="s">
        <v>222</v>
      </c>
      <c r="B51" s="1" t="s">
        <v>223</v>
      </c>
      <c r="C51" s="1">
        <v>243</v>
      </c>
      <c r="D51" s="1">
        <v>2099</v>
      </c>
      <c r="E51" s="1" t="s">
        <v>159</v>
      </c>
    </row>
    <row r="52" spans="1:5" x14ac:dyDescent="0.3">
      <c r="A52" s="1" t="s">
        <v>224</v>
      </c>
      <c r="B52" s="1" t="s">
        <v>225</v>
      </c>
      <c r="C52" s="1">
        <v>29</v>
      </c>
      <c r="D52" s="1">
        <v>199</v>
      </c>
      <c r="E52" s="1" t="s">
        <v>159</v>
      </c>
    </row>
    <row r="53" spans="1:5" x14ac:dyDescent="0.3">
      <c r="A53" s="2" t="s">
        <v>254</v>
      </c>
      <c r="B53" s="2" t="s">
        <v>255</v>
      </c>
      <c r="C53" s="2">
        <v>1868</v>
      </c>
      <c r="D53" s="2">
        <v>1826</v>
      </c>
      <c r="E53" s="2" t="s">
        <v>159</v>
      </c>
    </row>
    <row r="54" spans="1:5" x14ac:dyDescent="0.3">
      <c r="A54" s="2" t="s">
        <v>256</v>
      </c>
      <c r="B54" s="2" t="s">
        <v>257</v>
      </c>
      <c r="C54" s="2">
        <v>920</v>
      </c>
      <c r="D54" s="2">
        <v>23</v>
      </c>
      <c r="E54" s="2" t="s">
        <v>159</v>
      </c>
    </row>
    <row r="55" spans="1:5" x14ac:dyDescent="0.3">
      <c r="A55" s="2" t="s">
        <v>258</v>
      </c>
      <c r="B55" s="2" t="s">
        <v>259</v>
      </c>
      <c r="C55" s="2">
        <v>54</v>
      </c>
      <c r="D55" s="2">
        <v>1048</v>
      </c>
      <c r="E55" s="2" t="s">
        <v>159</v>
      </c>
    </row>
    <row r="56" spans="1:5" x14ac:dyDescent="0.3">
      <c r="A56" s="2" t="s">
        <v>340</v>
      </c>
      <c r="B56" s="2" t="s">
        <v>341</v>
      </c>
      <c r="C56" s="2">
        <v>275</v>
      </c>
      <c r="D56" s="2">
        <v>12</v>
      </c>
      <c r="E56" s="2" t="s">
        <v>159</v>
      </c>
    </row>
    <row r="57" spans="1:5" x14ac:dyDescent="0.3">
      <c r="A57" s="2" t="s">
        <v>342</v>
      </c>
      <c r="B57" s="2" t="s">
        <v>343</v>
      </c>
      <c r="C57" s="2">
        <v>25</v>
      </c>
      <c r="D57" s="2">
        <v>1</v>
      </c>
      <c r="E57" s="2" t="s">
        <v>159</v>
      </c>
    </row>
    <row r="58" spans="1:5" x14ac:dyDescent="0.3">
      <c r="A58" s="2" t="s">
        <v>262</v>
      </c>
      <c r="B58" s="2" t="s">
        <v>263</v>
      </c>
      <c r="C58" s="2">
        <v>50</v>
      </c>
      <c r="D58" s="2">
        <v>2</v>
      </c>
      <c r="E58" s="2" t="s">
        <v>159</v>
      </c>
    </row>
    <row r="59" spans="1:5" x14ac:dyDescent="0.3">
      <c r="A59" s="2" t="s">
        <v>264</v>
      </c>
      <c r="B59" s="2" t="s">
        <v>265</v>
      </c>
      <c r="C59" s="2">
        <v>2200</v>
      </c>
      <c r="D59" s="2">
        <v>55</v>
      </c>
      <c r="E59" s="2" t="s">
        <v>159</v>
      </c>
    </row>
    <row r="60" spans="1:5" x14ac:dyDescent="0.3">
      <c r="A60" s="2" t="s">
        <v>353</v>
      </c>
      <c r="B60" s="2" t="s">
        <v>354</v>
      </c>
      <c r="C60" s="2">
        <v>70</v>
      </c>
      <c r="D60" s="2">
        <v>5</v>
      </c>
      <c r="E60" s="2" t="s">
        <v>159</v>
      </c>
    </row>
    <row r="61" spans="1:5" x14ac:dyDescent="0.3">
      <c r="A61" s="2" t="s">
        <v>355</v>
      </c>
      <c r="B61" s="2" t="s">
        <v>356</v>
      </c>
      <c r="C61" s="2">
        <v>92</v>
      </c>
      <c r="D61" s="2">
        <v>6</v>
      </c>
      <c r="E61" s="2" t="s">
        <v>159</v>
      </c>
    </row>
    <row r="62" spans="1:5" x14ac:dyDescent="0.3">
      <c r="A62" s="2" t="s">
        <v>357</v>
      </c>
      <c r="B62" s="2" t="s">
        <v>358</v>
      </c>
      <c r="C62" s="2">
        <v>40</v>
      </c>
      <c r="D62" s="2">
        <v>1</v>
      </c>
      <c r="E62" s="2" t="s">
        <v>159</v>
      </c>
    </row>
    <row r="63" spans="1:5" x14ac:dyDescent="0.3">
      <c r="A63" s="2" t="s">
        <v>266</v>
      </c>
      <c r="B63" s="2" t="s">
        <v>267</v>
      </c>
      <c r="C63" s="2">
        <v>383</v>
      </c>
      <c r="D63" s="2">
        <v>19</v>
      </c>
      <c r="E63" s="2" t="s">
        <v>159</v>
      </c>
    </row>
    <row r="64" spans="1:5" x14ac:dyDescent="0.3">
      <c r="A64" s="2" t="s">
        <v>270</v>
      </c>
      <c r="B64" s="2" t="s">
        <v>271</v>
      </c>
      <c r="C64" s="2">
        <v>49</v>
      </c>
      <c r="D64" s="2">
        <v>2</v>
      </c>
      <c r="E64" s="2" t="s">
        <v>159</v>
      </c>
    </row>
    <row r="65" spans="1:5" x14ac:dyDescent="0.3">
      <c r="A65" s="2" t="s">
        <v>359</v>
      </c>
      <c r="B65" s="2" t="s">
        <v>360</v>
      </c>
      <c r="C65" s="2">
        <v>21</v>
      </c>
      <c r="D65" s="2">
        <v>1</v>
      </c>
      <c r="E65" s="2" t="s">
        <v>159</v>
      </c>
    </row>
    <row r="66" spans="1:5" x14ac:dyDescent="0.3">
      <c r="A66" s="2" t="s">
        <v>276</v>
      </c>
      <c r="B66" s="2" t="s">
        <v>277</v>
      </c>
      <c r="C66" s="2">
        <v>42</v>
      </c>
      <c r="D66" s="2">
        <v>2</v>
      </c>
      <c r="E66" s="2" t="s">
        <v>159</v>
      </c>
    </row>
    <row r="67" spans="1:5" x14ac:dyDescent="0.3">
      <c r="A67" s="2" t="s">
        <v>278</v>
      </c>
      <c r="B67" s="2" t="s">
        <v>279</v>
      </c>
      <c r="C67" s="2">
        <v>35</v>
      </c>
      <c r="D67" s="2">
        <v>1</v>
      </c>
      <c r="E67" s="2" t="s">
        <v>159</v>
      </c>
    </row>
    <row r="68" spans="1:5" x14ac:dyDescent="0.3">
      <c r="A68" s="2" t="s">
        <v>280</v>
      </c>
      <c r="B68" s="2" t="s">
        <v>281</v>
      </c>
      <c r="C68" s="2">
        <v>22</v>
      </c>
      <c r="D68" s="2">
        <v>1</v>
      </c>
      <c r="E68" s="2" t="s">
        <v>159</v>
      </c>
    </row>
    <row r="69" spans="1:5" x14ac:dyDescent="0.3">
      <c r="A69" s="2" t="s">
        <v>282</v>
      </c>
      <c r="B69" s="2" t="s">
        <v>283</v>
      </c>
      <c r="C69" s="2">
        <v>35</v>
      </c>
      <c r="D69" s="2">
        <v>1</v>
      </c>
      <c r="E69" s="2" t="s">
        <v>159</v>
      </c>
    </row>
    <row r="70" spans="1:5" x14ac:dyDescent="0.3">
      <c r="A70" s="2" t="s">
        <v>284</v>
      </c>
      <c r="B70" s="2" t="s">
        <v>285</v>
      </c>
      <c r="C70" s="2">
        <v>35</v>
      </c>
      <c r="D70" s="2">
        <v>1</v>
      </c>
      <c r="E70" s="2" t="s">
        <v>159</v>
      </c>
    </row>
    <row r="71" spans="1:5" x14ac:dyDescent="0.3">
      <c r="A71" s="2" t="s">
        <v>286</v>
      </c>
      <c r="B71" s="2" t="s">
        <v>287</v>
      </c>
      <c r="C71" s="2">
        <v>105</v>
      </c>
      <c r="D71" s="2">
        <v>3</v>
      </c>
      <c r="E71" s="2" t="s">
        <v>159</v>
      </c>
    </row>
    <row r="72" spans="1:5" x14ac:dyDescent="0.3">
      <c r="A72" s="2" t="s">
        <v>361</v>
      </c>
      <c r="B72" s="2" t="s">
        <v>362</v>
      </c>
      <c r="C72" s="2">
        <v>28</v>
      </c>
      <c r="D72" s="2">
        <v>1</v>
      </c>
      <c r="E72" s="2" t="s">
        <v>159</v>
      </c>
    </row>
    <row r="73" spans="1:5" x14ac:dyDescent="0.3">
      <c r="A73" s="2" t="s">
        <v>292</v>
      </c>
      <c r="B73" s="2" t="s">
        <v>293</v>
      </c>
      <c r="C73" s="2">
        <v>35</v>
      </c>
      <c r="D73" s="2">
        <v>1</v>
      </c>
      <c r="E73" s="2" t="s">
        <v>159</v>
      </c>
    </row>
    <row r="74" spans="1:5" x14ac:dyDescent="0.3">
      <c r="A74" s="2" t="s">
        <v>294</v>
      </c>
      <c r="B74" s="2" t="s">
        <v>295</v>
      </c>
      <c r="C74" s="2">
        <v>63</v>
      </c>
      <c r="D74" s="2">
        <v>3</v>
      </c>
      <c r="E74" s="2" t="s">
        <v>159</v>
      </c>
    </row>
    <row r="75" spans="1:5" x14ac:dyDescent="0.3">
      <c r="A75" s="2" t="s">
        <v>298</v>
      </c>
      <c r="B75" s="2" t="s">
        <v>299</v>
      </c>
      <c r="C75" s="2">
        <v>21</v>
      </c>
      <c r="D75" s="2">
        <v>1</v>
      </c>
      <c r="E75" s="2" t="s">
        <v>159</v>
      </c>
    </row>
    <row r="76" spans="1:5" x14ac:dyDescent="0.3">
      <c r="A76" s="2" t="s">
        <v>304</v>
      </c>
      <c r="B76" s="2" t="s">
        <v>305</v>
      </c>
      <c r="C76" s="2">
        <v>31</v>
      </c>
      <c r="D76" s="2">
        <v>1</v>
      </c>
      <c r="E76" s="2" t="s">
        <v>159</v>
      </c>
    </row>
    <row r="77" spans="1:5" x14ac:dyDescent="0.3">
      <c r="A77" s="2" t="s">
        <v>308</v>
      </c>
      <c r="B77" s="2" t="s">
        <v>309</v>
      </c>
      <c r="C77" s="2">
        <v>62</v>
      </c>
      <c r="D77" s="2">
        <v>2</v>
      </c>
      <c r="E77" s="2" t="s">
        <v>159</v>
      </c>
    </row>
    <row r="78" spans="1:5" x14ac:dyDescent="0.3">
      <c r="A78" s="2" t="s">
        <v>310</v>
      </c>
      <c r="B78" s="2" t="s">
        <v>311</v>
      </c>
      <c r="C78" s="2">
        <v>22</v>
      </c>
      <c r="D78" s="2">
        <v>1</v>
      </c>
      <c r="E78" s="2" t="s">
        <v>159</v>
      </c>
    </row>
    <row r="79" spans="1:5" x14ac:dyDescent="0.3">
      <c r="A79" s="2" t="s">
        <v>312</v>
      </c>
      <c r="B79" s="2" t="s">
        <v>313</v>
      </c>
      <c r="C79" s="2">
        <v>31</v>
      </c>
      <c r="D79" s="2">
        <v>1</v>
      </c>
      <c r="E79" s="2" t="s">
        <v>159</v>
      </c>
    </row>
    <row r="80" spans="1:5" x14ac:dyDescent="0.3">
      <c r="A80" s="2" t="s">
        <v>314</v>
      </c>
      <c r="B80" s="2" t="s">
        <v>315</v>
      </c>
      <c r="C80" s="2">
        <v>66</v>
      </c>
      <c r="D80" s="2">
        <v>3</v>
      </c>
      <c r="E80" s="2" t="s">
        <v>159</v>
      </c>
    </row>
    <row r="81" spans="1:5" x14ac:dyDescent="0.3">
      <c r="A81" s="2" t="s">
        <v>318</v>
      </c>
      <c r="B81" s="2" t="s">
        <v>319</v>
      </c>
      <c r="C81" s="2">
        <v>31</v>
      </c>
      <c r="D81" s="2">
        <v>1</v>
      </c>
      <c r="E81" s="2" t="s">
        <v>159</v>
      </c>
    </row>
    <row r="82" spans="1:5" x14ac:dyDescent="0.3">
      <c r="A82" s="2" t="s">
        <v>320</v>
      </c>
      <c r="B82" s="2" t="s">
        <v>321</v>
      </c>
      <c r="C82" s="2">
        <v>136</v>
      </c>
      <c r="D82" s="2">
        <v>6</v>
      </c>
      <c r="E82" s="2" t="s">
        <v>159</v>
      </c>
    </row>
    <row r="83" spans="1:5" x14ac:dyDescent="0.3">
      <c r="A83" s="2" t="s">
        <v>322</v>
      </c>
      <c r="B83" s="2" t="s">
        <v>323</v>
      </c>
      <c r="C83" s="2">
        <v>249</v>
      </c>
      <c r="D83" s="2">
        <v>9</v>
      </c>
      <c r="E83" s="2" t="s">
        <v>159</v>
      </c>
    </row>
    <row r="84" spans="1:5" x14ac:dyDescent="0.3">
      <c r="A84" s="2" t="s">
        <v>324</v>
      </c>
      <c r="B84" s="2" t="s">
        <v>325</v>
      </c>
      <c r="C84" s="2">
        <v>56</v>
      </c>
      <c r="D84" s="2">
        <v>2</v>
      </c>
      <c r="E84" s="2" t="s">
        <v>159</v>
      </c>
    </row>
    <row r="85" spans="1:5" x14ac:dyDescent="0.3">
      <c r="A85" s="2" t="s">
        <v>326</v>
      </c>
      <c r="B85" s="2" t="s">
        <v>327</v>
      </c>
      <c r="C85" s="2">
        <v>42</v>
      </c>
      <c r="D85" s="2">
        <v>2</v>
      </c>
      <c r="E85" s="2" t="s">
        <v>159</v>
      </c>
    </row>
    <row r="86" spans="1:5" x14ac:dyDescent="0.3">
      <c r="A86" s="2" t="s">
        <v>328</v>
      </c>
      <c r="B86" s="2" t="s">
        <v>329</v>
      </c>
      <c r="C86" s="2">
        <v>124</v>
      </c>
      <c r="D86" s="2">
        <v>3</v>
      </c>
      <c r="E86" s="2" t="s">
        <v>159</v>
      </c>
    </row>
    <row r="87" spans="1:5" x14ac:dyDescent="0.3">
      <c r="A87" s="2" t="s">
        <v>330</v>
      </c>
      <c r="B87" s="2" t="s">
        <v>331</v>
      </c>
      <c r="C87" s="2">
        <v>21</v>
      </c>
      <c r="D87" s="2">
        <v>1</v>
      </c>
      <c r="E87" s="2" t="s">
        <v>159</v>
      </c>
    </row>
    <row r="88" spans="1:5" x14ac:dyDescent="0.3">
      <c r="A88" s="2" t="s">
        <v>334</v>
      </c>
      <c r="B88" s="2" t="s">
        <v>335</v>
      </c>
      <c r="C88" s="2">
        <v>38</v>
      </c>
      <c r="D88" s="2">
        <v>490</v>
      </c>
      <c r="E88" s="2" t="s">
        <v>159</v>
      </c>
    </row>
    <row r="90" spans="1:5" x14ac:dyDescent="0.3">
      <c r="A90" s="4"/>
      <c r="B90" s="4"/>
      <c r="C90" s="4"/>
      <c r="D90" s="4"/>
      <c r="E9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1"/>
  <sheetViews>
    <sheetView zoomScale="104" zoomScaleNormal="154" workbookViewId="0">
      <selection activeCell="D422" sqref="D422"/>
    </sheetView>
  </sheetViews>
  <sheetFormatPr defaultRowHeight="14.4" x14ac:dyDescent="0.3"/>
  <cols>
    <col min="1" max="1" width="11" customWidth="1"/>
    <col min="2" max="2" width="54.77734375" bestFit="1" customWidth="1"/>
    <col min="3" max="3" width="11" customWidth="1"/>
    <col min="4" max="4" width="17.44140625" customWidth="1"/>
    <col min="5" max="5" width="18" style="8" customWidth="1"/>
    <col min="6" max="8" width="11" customWidth="1"/>
  </cols>
  <sheetData>
    <row r="1" spans="1:8" x14ac:dyDescent="0.3">
      <c r="A1" s="12" t="s">
        <v>376</v>
      </c>
      <c r="B1" s="1" t="s">
        <v>377</v>
      </c>
      <c r="C1" s="1" t="s">
        <v>378</v>
      </c>
      <c r="D1" s="1" t="s">
        <v>379</v>
      </c>
      <c r="E1" s="5" t="s">
        <v>380</v>
      </c>
      <c r="F1" t="s">
        <v>381</v>
      </c>
      <c r="G1" t="s">
        <v>382</v>
      </c>
      <c r="H1" t="s">
        <v>383</v>
      </c>
    </row>
    <row r="2" spans="1:8" hidden="1" x14ac:dyDescent="0.3">
      <c r="A2" s="12" t="s">
        <v>4</v>
      </c>
      <c r="B2" s="1" t="s">
        <v>0</v>
      </c>
      <c r="C2" s="1" t="s">
        <v>1</v>
      </c>
      <c r="D2" s="1" t="s">
        <v>2</v>
      </c>
      <c r="E2" s="5" t="s">
        <v>3</v>
      </c>
    </row>
    <row r="3" spans="1:8" hidden="1" x14ac:dyDescent="0.3">
      <c r="A3" s="12" t="s">
        <v>250</v>
      </c>
      <c r="B3" s="1" t="s">
        <v>251</v>
      </c>
      <c r="C3" s="1">
        <v>101</v>
      </c>
      <c r="D3" s="1">
        <v>1717</v>
      </c>
      <c r="E3" s="5" t="s">
        <v>139</v>
      </c>
      <c r="F3">
        <v>1</v>
      </c>
      <c r="H3" t="s">
        <v>365</v>
      </c>
    </row>
    <row r="4" spans="1:8" hidden="1" x14ac:dyDescent="0.3">
      <c r="A4" s="12" t="s">
        <v>236</v>
      </c>
      <c r="B4" s="1" t="s">
        <v>237</v>
      </c>
      <c r="C4" s="1">
        <v>1</v>
      </c>
      <c r="D4" s="1">
        <v>100</v>
      </c>
      <c r="E4" s="5" t="s">
        <v>139</v>
      </c>
      <c r="F4">
        <v>0</v>
      </c>
    </row>
    <row r="5" spans="1:8" hidden="1" x14ac:dyDescent="0.3">
      <c r="A5" s="12" t="s">
        <v>244</v>
      </c>
      <c r="B5" s="1" t="s">
        <v>245</v>
      </c>
      <c r="C5" s="1">
        <v>339</v>
      </c>
      <c r="D5" s="1">
        <v>33561</v>
      </c>
      <c r="E5" s="5" t="s">
        <v>139</v>
      </c>
      <c r="F5">
        <v>0</v>
      </c>
    </row>
    <row r="6" spans="1:8" hidden="1" x14ac:dyDescent="0.3">
      <c r="A6" s="12" t="s">
        <v>242</v>
      </c>
      <c r="B6" s="1" t="s">
        <v>243</v>
      </c>
      <c r="C6" s="1">
        <v>69</v>
      </c>
      <c r="D6" s="1">
        <v>759</v>
      </c>
      <c r="E6" s="5" t="s">
        <v>139</v>
      </c>
      <c r="F6">
        <v>0</v>
      </c>
    </row>
    <row r="7" spans="1:8" hidden="1" x14ac:dyDescent="0.3">
      <c r="A7" s="13" t="s">
        <v>80</v>
      </c>
      <c r="B7" s="3" t="s">
        <v>79</v>
      </c>
      <c r="C7" s="3">
        <v>20</v>
      </c>
      <c r="D7" s="3">
        <v>1</v>
      </c>
      <c r="E7" s="6" t="s">
        <v>6</v>
      </c>
      <c r="F7" s="11">
        <v>1</v>
      </c>
      <c r="H7" t="s">
        <v>364</v>
      </c>
    </row>
    <row r="8" spans="1:8" hidden="1" x14ac:dyDescent="0.3">
      <c r="A8" s="13" t="s">
        <v>80</v>
      </c>
      <c r="B8" s="3" t="s">
        <v>79</v>
      </c>
      <c r="C8" s="3">
        <v>225</v>
      </c>
      <c r="D8" s="3">
        <v>9</v>
      </c>
      <c r="E8" s="6" t="s">
        <v>81</v>
      </c>
      <c r="F8" s="11">
        <v>1</v>
      </c>
      <c r="H8" t="s">
        <v>364</v>
      </c>
    </row>
    <row r="9" spans="1:8" hidden="1" x14ac:dyDescent="0.3">
      <c r="A9" s="13" t="s">
        <v>80</v>
      </c>
      <c r="B9" s="3" t="s">
        <v>79</v>
      </c>
      <c r="C9" s="3">
        <v>4427</v>
      </c>
      <c r="D9" s="3">
        <v>2362</v>
      </c>
      <c r="E9" s="6" t="s">
        <v>139</v>
      </c>
      <c r="F9" s="11">
        <v>1</v>
      </c>
      <c r="H9" t="s">
        <v>364</v>
      </c>
    </row>
    <row r="10" spans="1:8" hidden="1" x14ac:dyDescent="0.3">
      <c r="A10" s="13" t="s">
        <v>80</v>
      </c>
      <c r="B10" s="3" t="s">
        <v>79</v>
      </c>
      <c r="C10" s="3">
        <v>1649</v>
      </c>
      <c r="D10" s="3">
        <v>1084</v>
      </c>
      <c r="E10" s="6" t="s">
        <v>139</v>
      </c>
      <c r="F10" s="11">
        <v>1</v>
      </c>
      <c r="H10" t="s">
        <v>364</v>
      </c>
    </row>
    <row r="11" spans="1:8" hidden="1" x14ac:dyDescent="0.3">
      <c r="A11" s="13" t="s">
        <v>80</v>
      </c>
      <c r="B11" s="3" t="s">
        <v>152</v>
      </c>
      <c r="C11" s="3">
        <v>343</v>
      </c>
      <c r="D11" s="3">
        <v>727</v>
      </c>
      <c r="E11" s="6" t="s">
        <v>139</v>
      </c>
      <c r="F11" s="11">
        <v>1</v>
      </c>
      <c r="H11" t="s">
        <v>364</v>
      </c>
    </row>
    <row r="12" spans="1:8" hidden="1" x14ac:dyDescent="0.3">
      <c r="A12" s="13" t="s">
        <v>80</v>
      </c>
      <c r="B12" s="3" t="s">
        <v>79</v>
      </c>
      <c r="C12" s="3">
        <v>750</v>
      </c>
      <c r="D12" s="3">
        <v>31</v>
      </c>
      <c r="E12" s="6" t="s">
        <v>159</v>
      </c>
      <c r="F12" s="11">
        <v>1</v>
      </c>
      <c r="H12" t="s">
        <v>364</v>
      </c>
    </row>
    <row r="13" spans="1:8" hidden="1" x14ac:dyDescent="0.3">
      <c r="A13" s="13" t="s">
        <v>17</v>
      </c>
      <c r="B13" s="3" t="s">
        <v>16</v>
      </c>
      <c r="C13" s="3">
        <v>41677</v>
      </c>
      <c r="D13" s="3">
        <v>4243</v>
      </c>
      <c r="E13" s="6" t="s">
        <v>6</v>
      </c>
      <c r="F13" s="11">
        <v>1</v>
      </c>
      <c r="H13" t="s">
        <v>364</v>
      </c>
    </row>
    <row r="14" spans="1:8" hidden="1" x14ac:dyDescent="0.3">
      <c r="A14" s="13" t="s">
        <v>17</v>
      </c>
      <c r="B14" s="3" t="s">
        <v>16</v>
      </c>
      <c r="C14" s="3">
        <v>1417</v>
      </c>
      <c r="D14" s="3">
        <v>299</v>
      </c>
      <c r="E14" s="6" t="s">
        <v>81</v>
      </c>
      <c r="F14" s="11">
        <v>1</v>
      </c>
      <c r="H14" t="s">
        <v>364</v>
      </c>
    </row>
    <row r="15" spans="1:8" hidden="1" x14ac:dyDescent="0.3">
      <c r="A15" s="13" t="s">
        <v>17</v>
      </c>
      <c r="B15" s="3" t="s">
        <v>16</v>
      </c>
      <c r="C15" s="3">
        <v>7669</v>
      </c>
      <c r="D15" s="3">
        <v>6804</v>
      </c>
      <c r="E15" s="6" t="s">
        <v>139</v>
      </c>
      <c r="F15" s="11">
        <v>1</v>
      </c>
      <c r="H15" t="s">
        <v>364</v>
      </c>
    </row>
    <row r="16" spans="1:8" hidden="1" x14ac:dyDescent="0.3">
      <c r="A16" s="13" t="s">
        <v>17</v>
      </c>
      <c r="B16" s="3" t="s">
        <v>16</v>
      </c>
      <c r="C16" s="3">
        <v>7866</v>
      </c>
      <c r="D16" s="3">
        <v>1398</v>
      </c>
      <c r="E16" s="6" t="s">
        <v>159</v>
      </c>
      <c r="F16" s="11">
        <v>1</v>
      </c>
      <c r="H16" t="s">
        <v>364</v>
      </c>
    </row>
    <row r="17" spans="1:8" hidden="1" x14ac:dyDescent="0.3">
      <c r="A17" s="13" t="s">
        <v>19</v>
      </c>
      <c r="B17" s="3" t="s">
        <v>18</v>
      </c>
      <c r="C17" s="3">
        <v>32783</v>
      </c>
      <c r="D17" s="3">
        <v>4347</v>
      </c>
      <c r="E17" s="6" t="s">
        <v>6</v>
      </c>
      <c r="F17" s="11">
        <v>1</v>
      </c>
      <c r="H17" t="s">
        <v>364</v>
      </c>
    </row>
    <row r="18" spans="1:8" hidden="1" x14ac:dyDescent="0.3">
      <c r="A18" s="13" t="s">
        <v>19</v>
      </c>
      <c r="B18" s="3" t="s">
        <v>18</v>
      </c>
      <c r="C18" s="3">
        <v>2925</v>
      </c>
      <c r="D18" s="3">
        <v>1289</v>
      </c>
      <c r="E18" s="6" t="s">
        <v>81</v>
      </c>
      <c r="F18" s="11">
        <v>1</v>
      </c>
      <c r="H18" t="s">
        <v>364</v>
      </c>
    </row>
    <row r="19" spans="1:8" hidden="1" x14ac:dyDescent="0.3">
      <c r="A19" s="13" t="s">
        <v>19</v>
      </c>
      <c r="B19" s="3" t="s">
        <v>18</v>
      </c>
      <c r="C19" s="3">
        <v>4256</v>
      </c>
      <c r="D19" s="3">
        <v>4357</v>
      </c>
      <c r="E19" s="6" t="s">
        <v>139</v>
      </c>
      <c r="F19" s="11">
        <v>1</v>
      </c>
      <c r="H19" t="s">
        <v>364</v>
      </c>
    </row>
    <row r="20" spans="1:8" hidden="1" x14ac:dyDescent="0.3">
      <c r="A20" s="13" t="s">
        <v>19</v>
      </c>
      <c r="B20" s="3" t="s">
        <v>18</v>
      </c>
      <c r="C20" s="3">
        <v>7382</v>
      </c>
      <c r="D20" s="3">
        <v>1448</v>
      </c>
      <c r="E20" s="6" t="s">
        <v>159</v>
      </c>
      <c r="F20" s="11">
        <v>1</v>
      </c>
      <c r="H20" t="s">
        <v>364</v>
      </c>
    </row>
    <row r="21" spans="1:8" hidden="1" x14ac:dyDescent="0.3">
      <c r="A21" s="13" t="s">
        <v>23</v>
      </c>
      <c r="B21" s="3" t="s">
        <v>22</v>
      </c>
      <c r="C21" s="3">
        <v>17305.150000000001</v>
      </c>
      <c r="D21" s="3">
        <v>2541</v>
      </c>
      <c r="E21" s="6" t="s">
        <v>6</v>
      </c>
      <c r="F21" s="11">
        <v>1</v>
      </c>
      <c r="H21" t="s">
        <v>364</v>
      </c>
    </row>
    <row r="22" spans="1:8" hidden="1" x14ac:dyDescent="0.3">
      <c r="A22" s="13" t="s">
        <v>23</v>
      </c>
      <c r="B22" s="3" t="s">
        <v>22</v>
      </c>
      <c r="C22" s="3">
        <v>2452</v>
      </c>
      <c r="D22" s="3">
        <v>1353</v>
      </c>
      <c r="E22" s="6" t="s">
        <v>81</v>
      </c>
      <c r="F22" s="11">
        <v>1</v>
      </c>
      <c r="H22" t="s">
        <v>364</v>
      </c>
    </row>
    <row r="23" spans="1:8" hidden="1" x14ac:dyDescent="0.3">
      <c r="A23" s="13" t="s">
        <v>23</v>
      </c>
      <c r="B23" s="3" t="s">
        <v>22</v>
      </c>
      <c r="C23" s="3">
        <v>2588</v>
      </c>
      <c r="D23" s="3">
        <v>2299</v>
      </c>
      <c r="E23" s="6" t="s">
        <v>139</v>
      </c>
      <c r="F23" s="11">
        <v>1</v>
      </c>
      <c r="H23" t="s">
        <v>364</v>
      </c>
    </row>
    <row r="24" spans="1:8" hidden="1" x14ac:dyDescent="0.3">
      <c r="A24" s="13" t="s">
        <v>23</v>
      </c>
      <c r="B24" s="3" t="s">
        <v>22</v>
      </c>
      <c r="C24" s="3">
        <v>3653</v>
      </c>
      <c r="D24" s="3">
        <v>757</v>
      </c>
      <c r="E24" s="6" t="s">
        <v>159</v>
      </c>
      <c r="F24" s="11">
        <v>1</v>
      </c>
      <c r="H24" t="s">
        <v>364</v>
      </c>
    </row>
    <row r="25" spans="1:8" hidden="1" x14ac:dyDescent="0.3">
      <c r="A25" s="13" t="s">
        <v>78</v>
      </c>
      <c r="B25" s="3" t="s">
        <v>77</v>
      </c>
      <c r="C25" s="3">
        <v>77</v>
      </c>
      <c r="D25" s="3">
        <v>7</v>
      </c>
      <c r="E25" s="6" t="s">
        <v>6</v>
      </c>
      <c r="F25">
        <v>1</v>
      </c>
      <c r="H25" t="s">
        <v>364</v>
      </c>
    </row>
    <row r="26" spans="1:8" hidden="1" x14ac:dyDescent="0.3">
      <c r="A26" s="13" t="s">
        <v>78</v>
      </c>
      <c r="B26" s="3" t="s">
        <v>77</v>
      </c>
      <c r="C26" s="3">
        <v>1242</v>
      </c>
      <c r="D26" s="3">
        <v>150</v>
      </c>
      <c r="E26" s="6" t="s">
        <v>81</v>
      </c>
      <c r="F26">
        <v>1</v>
      </c>
      <c r="H26" t="s">
        <v>364</v>
      </c>
    </row>
    <row r="27" spans="1:8" hidden="1" x14ac:dyDescent="0.3">
      <c r="A27" s="13" t="s">
        <v>78</v>
      </c>
      <c r="B27" s="3" t="s">
        <v>77</v>
      </c>
      <c r="C27" s="3">
        <v>56</v>
      </c>
      <c r="D27" s="3">
        <v>4</v>
      </c>
      <c r="E27" s="6" t="s">
        <v>159</v>
      </c>
      <c r="F27">
        <v>1</v>
      </c>
      <c r="H27" t="s">
        <v>364</v>
      </c>
    </row>
    <row r="28" spans="1:8" hidden="1" x14ac:dyDescent="0.3">
      <c r="A28" s="13" t="s">
        <v>29</v>
      </c>
      <c r="B28" s="3" t="s">
        <v>28</v>
      </c>
      <c r="C28" s="3">
        <v>6098.4</v>
      </c>
      <c r="D28" s="3">
        <v>30027</v>
      </c>
      <c r="E28" s="6" t="s">
        <v>6</v>
      </c>
      <c r="F28">
        <v>1</v>
      </c>
      <c r="H28" t="s">
        <v>365</v>
      </c>
    </row>
    <row r="29" spans="1:8" hidden="1" x14ac:dyDescent="0.3">
      <c r="A29" s="13" t="s">
        <v>29</v>
      </c>
      <c r="B29" s="3" t="s">
        <v>28</v>
      </c>
      <c r="C29" s="3">
        <v>370</v>
      </c>
      <c r="D29" s="3">
        <v>411</v>
      </c>
      <c r="E29" s="6" t="s">
        <v>81</v>
      </c>
      <c r="F29">
        <v>1</v>
      </c>
      <c r="H29" t="s">
        <v>365</v>
      </c>
    </row>
    <row r="30" spans="1:8" hidden="1" x14ac:dyDescent="0.3">
      <c r="A30" s="13" t="s">
        <v>29</v>
      </c>
      <c r="B30" s="3" t="s">
        <v>28</v>
      </c>
      <c r="C30" s="3">
        <v>6551</v>
      </c>
      <c r="D30" s="3">
        <v>15490</v>
      </c>
      <c r="E30" s="6" t="s">
        <v>112</v>
      </c>
      <c r="F30">
        <v>1</v>
      </c>
      <c r="H30" t="s">
        <v>365</v>
      </c>
    </row>
    <row r="31" spans="1:8" hidden="1" x14ac:dyDescent="0.3">
      <c r="A31" s="13" t="s">
        <v>29</v>
      </c>
      <c r="B31" s="3" t="s">
        <v>28</v>
      </c>
      <c r="C31" s="3">
        <v>126</v>
      </c>
      <c r="D31" s="3">
        <v>461</v>
      </c>
      <c r="E31" s="6" t="s">
        <v>159</v>
      </c>
      <c r="F31">
        <v>1</v>
      </c>
      <c r="H31" s="29" t="s">
        <v>365</v>
      </c>
    </row>
    <row r="32" spans="1:8" hidden="1" x14ac:dyDescent="0.3">
      <c r="A32" s="13" t="s">
        <v>39</v>
      </c>
      <c r="B32" s="3" t="s">
        <v>38</v>
      </c>
      <c r="C32" s="3">
        <v>2480.8000000000002</v>
      </c>
      <c r="D32" s="3">
        <v>4139</v>
      </c>
      <c r="E32" s="6" t="s">
        <v>6</v>
      </c>
      <c r="F32">
        <v>1</v>
      </c>
      <c r="H32" t="s">
        <v>365</v>
      </c>
    </row>
    <row r="33" spans="1:8" hidden="1" x14ac:dyDescent="0.3">
      <c r="A33" s="13" t="s">
        <v>39</v>
      </c>
      <c r="B33" s="3" t="s">
        <v>38</v>
      </c>
      <c r="C33" s="3">
        <v>714</v>
      </c>
      <c r="D33" s="3">
        <v>6171</v>
      </c>
      <c r="E33" s="6" t="s">
        <v>139</v>
      </c>
      <c r="F33">
        <v>1</v>
      </c>
      <c r="H33" t="s">
        <v>365</v>
      </c>
    </row>
    <row r="34" spans="1:8" hidden="1" x14ac:dyDescent="0.3">
      <c r="A34" s="13" t="s">
        <v>74</v>
      </c>
      <c r="B34" s="3" t="s">
        <v>73</v>
      </c>
      <c r="C34" s="3">
        <v>184</v>
      </c>
      <c r="D34" s="3">
        <v>277</v>
      </c>
      <c r="E34" s="6" t="s">
        <v>6</v>
      </c>
      <c r="F34">
        <v>1</v>
      </c>
      <c r="H34" t="s">
        <v>365</v>
      </c>
    </row>
    <row r="35" spans="1:8" hidden="1" x14ac:dyDescent="0.3">
      <c r="A35" s="13" t="s">
        <v>74</v>
      </c>
      <c r="B35" s="3" t="s">
        <v>73</v>
      </c>
      <c r="C35" s="3">
        <v>202</v>
      </c>
      <c r="D35" s="3">
        <v>5093</v>
      </c>
      <c r="E35" s="6" t="s">
        <v>139</v>
      </c>
      <c r="F35">
        <v>1</v>
      </c>
      <c r="H35" t="s">
        <v>365</v>
      </c>
    </row>
    <row r="36" spans="1:8" hidden="1" x14ac:dyDescent="0.3">
      <c r="A36" s="13" t="s">
        <v>74</v>
      </c>
      <c r="B36" s="3" t="s">
        <v>73</v>
      </c>
      <c r="C36" s="3">
        <v>5520</v>
      </c>
      <c r="D36" s="3">
        <v>115</v>
      </c>
      <c r="E36" s="6" t="s">
        <v>112</v>
      </c>
      <c r="F36">
        <v>1</v>
      </c>
      <c r="H36" t="s">
        <v>365</v>
      </c>
    </row>
    <row r="37" spans="1:8" hidden="1" x14ac:dyDescent="0.3">
      <c r="A37" s="13" t="s">
        <v>101</v>
      </c>
      <c r="B37" s="3" t="s">
        <v>100</v>
      </c>
      <c r="C37" s="3">
        <v>5849</v>
      </c>
      <c r="D37" s="3">
        <v>4685</v>
      </c>
      <c r="E37" s="6" t="s">
        <v>81</v>
      </c>
      <c r="F37">
        <v>1</v>
      </c>
      <c r="H37" t="s">
        <v>365</v>
      </c>
    </row>
    <row r="38" spans="1:8" hidden="1" x14ac:dyDescent="0.3">
      <c r="A38" s="13" t="s">
        <v>101</v>
      </c>
      <c r="B38" s="3" t="s">
        <v>100</v>
      </c>
      <c r="C38" s="3">
        <v>272</v>
      </c>
      <c r="D38" s="3">
        <v>5711</v>
      </c>
      <c r="E38" s="6" t="s">
        <v>139</v>
      </c>
      <c r="F38">
        <v>1</v>
      </c>
      <c r="H38" t="s">
        <v>365</v>
      </c>
    </row>
    <row r="39" spans="1:8" hidden="1" x14ac:dyDescent="0.3">
      <c r="A39" s="13" t="s">
        <v>101</v>
      </c>
      <c r="B39" s="3" t="s">
        <v>100</v>
      </c>
      <c r="C39" s="3">
        <v>242</v>
      </c>
      <c r="D39" s="3">
        <v>102</v>
      </c>
      <c r="E39" s="6" t="s">
        <v>159</v>
      </c>
      <c r="F39">
        <v>1</v>
      </c>
      <c r="H39" s="29" t="s">
        <v>365</v>
      </c>
    </row>
    <row r="40" spans="1:8" hidden="1" x14ac:dyDescent="0.3">
      <c r="A40" s="13" t="s">
        <v>31</v>
      </c>
      <c r="B40" s="3" t="s">
        <v>30</v>
      </c>
      <c r="C40" s="3">
        <v>5761</v>
      </c>
      <c r="D40" s="3">
        <v>16969</v>
      </c>
      <c r="E40" s="6" t="s">
        <v>6</v>
      </c>
      <c r="F40">
        <v>1</v>
      </c>
      <c r="H40" t="s">
        <v>365</v>
      </c>
    </row>
    <row r="41" spans="1:8" hidden="1" x14ac:dyDescent="0.3">
      <c r="A41" s="13" t="s">
        <v>31</v>
      </c>
      <c r="B41" s="3" t="s">
        <v>30</v>
      </c>
      <c r="C41" s="3">
        <v>4716</v>
      </c>
      <c r="D41" s="3">
        <v>5078</v>
      </c>
      <c r="E41" s="6" t="s">
        <v>81</v>
      </c>
      <c r="F41">
        <v>1</v>
      </c>
      <c r="H41" t="s">
        <v>368</v>
      </c>
    </row>
    <row r="42" spans="1:8" hidden="1" x14ac:dyDescent="0.3">
      <c r="A42" s="13" t="s">
        <v>31</v>
      </c>
      <c r="B42" s="3" t="s">
        <v>30</v>
      </c>
      <c r="C42" s="3">
        <v>1073</v>
      </c>
      <c r="D42" s="3">
        <v>18344</v>
      </c>
      <c r="E42" s="6" t="s">
        <v>139</v>
      </c>
      <c r="F42">
        <v>1</v>
      </c>
      <c r="H42" t="s">
        <v>368</v>
      </c>
    </row>
    <row r="43" spans="1:8" hidden="1" x14ac:dyDescent="0.3">
      <c r="A43" s="13" t="s">
        <v>31</v>
      </c>
      <c r="B43" s="3" t="s">
        <v>30</v>
      </c>
      <c r="C43" s="3">
        <v>4828</v>
      </c>
      <c r="D43" s="3">
        <v>8192</v>
      </c>
      <c r="E43" s="6" t="s">
        <v>112</v>
      </c>
      <c r="F43">
        <v>1</v>
      </c>
      <c r="H43" t="s">
        <v>368</v>
      </c>
    </row>
    <row r="44" spans="1:8" hidden="1" x14ac:dyDescent="0.3">
      <c r="A44" s="13" t="s">
        <v>31</v>
      </c>
      <c r="B44" s="3" t="s">
        <v>30</v>
      </c>
      <c r="C44" s="3">
        <v>2354</v>
      </c>
      <c r="D44" s="3">
        <v>2486</v>
      </c>
      <c r="E44" s="6" t="s">
        <v>159</v>
      </c>
      <c r="F44">
        <v>1</v>
      </c>
      <c r="H44" t="s">
        <v>368</v>
      </c>
    </row>
    <row r="45" spans="1:8" hidden="1" x14ac:dyDescent="0.3">
      <c r="A45" s="13" t="s">
        <v>83</v>
      </c>
      <c r="B45" s="3" t="s">
        <v>82</v>
      </c>
      <c r="C45" s="3">
        <v>6</v>
      </c>
      <c r="D45" s="3">
        <v>1</v>
      </c>
      <c r="E45" s="6" t="s">
        <v>81</v>
      </c>
      <c r="F45">
        <v>1</v>
      </c>
      <c r="H45" t="s">
        <v>368</v>
      </c>
    </row>
    <row r="46" spans="1:8" hidden="1" x14ac:dyDescent="0.3">
      <c r="A46" s="13" t="s">
        <v>83</v>
      </c>
      <c r="B46" s="3" t="s">
        <v>82</v>
      </c>
      <c r="C46" s="3">
        <v>230</v>
      </c>
      <c r="D46" s="3">
        <v>601</v>
      </c>
      <c r="E46" s="6" t="s">
        <v>139</v>
      </c>
      <c r="F46">
        <v>1</v>
      </c>
      <c r="H46" t="s">
        <v>368</v>
      </c>
    </row>
    <row r="47" spans="1:8" hidden="1" x14ac:dyDescent="0.3">
      <c r="A47" s="13" t="s">
        <v>83</v>
      </c>
      <c r="B47" s="3" t="s">
        <v>82</v>
      </c>
      <c r="C47" s="3">
        <v>6</v>
      </c>
      <c r="D47" s="3">
        <v>1</v>
      </c>
      <c r="E47" s="6" t="s">
        <v>159</v>
      </c>
      <c r="F47">
        <v>1</v>
      </c>
      <c r="H47" t="s">
        <v>368</v>
      </c>
    </row>
    <row r="48" spans="1:8" hidden="1" x14ac:dyDescent="0.3">
      <c r="A48" s="13" t="s">
        <v>153</v>
      </c>
      <c r="B48" s="3" t="s">
        <v>154</v>
      </c>
      <c r="C48" s="3">
        <v>85</v>
      </c>
      <c r="D48" s="3">
        <v>52</v>
      </c>
      <c r="E48" s="6" t="s">
        <v>139</v>
      </c>
      <c r="F48">
        <v>1</v>
      </c>
      <c r="H48" t="s">
        <v>368</v>
      </c>
    </row>
    <row r="49" spans="1:8" hidden="1" x14ac:dyDescent="0.3">
      <c r="A49" s="13" t="s">
        <v>56</v>
      </c>
      <c r="B49" s="3" t="s">
        <v>55</v>
      </c>
      <c r="C49" s="3">
        <v>671.5</v>
      </c>
      <c r="D49" s="3">
        <v>1642</v>
      </c>
      <c r="E49" s="6" t="s">
        <v>6</v>
      </c>
      <c r="F49">
        <v>1</v>
      </c>
      <c r="H49" t="s">
        <v>365</v>
      </c>
    </row>
    <row r="50" spans="1:8" hidden="1" x14ac:dyDescent="0.3">
      <c r="A50" s="13" t="s">
        <v>56</v>
      </c>
      <c r="B50" s="3" t="s">
        <v>55</v>
      </c>
      <c r="C50" s="3">
        <v>4698</v>
      </c>
      <c r="D50" s="3">
        <v>3895</v>
      </c>
      <c r="E50" s="6" t="s">
        <v>81</v>
      </c>
      <c r="F50">
        <v>1</v>
      </c>
      <c r="H50" t="s">
        <v>368</v>
      </c>
    </row>
    <row r="51" spans="1:8" hidden="1" x14ac:dyDescent="0.3">
      <c r="A51" s="13" t="s">
        <v>56</v>
      </c>
      <c r="B51" s="3" t="s">
        <v>55</v>
      </c>
      <c r="C51" s="3">
        <v>2353</v>
      </c>
      <c r="D51" s="3">
        <v>4847</v>
      </c>
      <c r="E51" s="6" t="s">
        <v>112</v>
      </c>
      <c r="F51">
        <v>1</v>
      </c>
      <c r="H51" t="s">
        <v>368</v>
      </c>
    </row>
    <row r="52" spans="1:8" hidden="1" x14ac:dyDescent="0.3">
      <c r="A52" s="13" t="s">
        <v>56</v>
      </c>
      <c r="B52" s="3" t="s">
        <v>55</v>
      </c>
      <c r="C52" s="3">
        <v>892</v>
      </c>
      <c r="D52" s="3">
        <v>454</v>
      </c>
      <c r="E52" s="6" t="s">
        <v>159</v>
      </c>
      <c r="F52">
        <v>1</v>
      </c>
      <c r="H52" t="s">
        <v>368</v>
      </c>
    </row>
    <row r="53" spans="1:8" hidden="1" x14ac:dyDescent="0.3">
      <c r="A53" s="13" t="s">
        <v>66</v>
      </c>
      <c r="B53" s="3" t="s">
        <v>65</v>
      </c>
      <c r="C53" s="3">
        <v>492</v>
      </c>
      <c r="D53" s="3">
        <v>495</v>
      </c>
      <c r="E53" s="6" t="s">
        <v>6</v>
      </c>
      <c r="F53">
        <v>1</v>
      </c>
      <c r="H53" t="s">
        <v>365</v>
      </c>
    </row>
    <row r="54" spans="1:8" hidden="1" x14ac:dyDescent="0.3">
      <c r="A54" s="13" t="s">
        <v>66</v>
      </c>
      <c r="B54" s="3" t="s">
        <v>65</v>
      </c>
      <c r="C54" s="3">
        <v>13</v>
      </c>
      <c r="D54" s="3">
        <v>1</v>
      </c>
      <c r="E54" s="6" t="s">
        <v>81</v>
      </c>
      <c r="F54">
        <v>1</v>
      </c>
      <c r="H54" t="s">
        <v>368</v>
      </c>
    </row>
    <row r="55" spans="1:8" hidden="1" x14ac:dyDescent="0.3">
      <c r="A55" s="13" t="s">
        <v>66</v>
      </c>
      <c r="B55" s="3" t="s">
        <v>65</v>
      </c>
      <c r="C55" s="3">
        <v>336</v>
      </c>
      <c r="D55" s="3">
        <v>22</v>
      </c>
      <c r="E55" s="6" t="s">
        <v>159</v>
      </c>
      <c r="F55">
        <v>1</v>
      </c>
      <c r="H55" t="s">
        <v>368</v>
      </c>
    </row>
    <row r="56" spans="1:8" hidden="1" x14ac:dyDescent="0.3">
      <c r="A56" s="13" t="s">
        <v>76</v>
      </c>
      <c r="B56" s="3" t="s">
        <v>75</v>
      </c>
      <c r="C56" s="3">
        <v>126</v>
      </c>
      <c r="D56" s="3">
        <v>805</v>
      </c>
      <c r="E56" s="6" t="s">
        <v>6</v>
      </c>
      <c r="F56">
        <v>1</v>
      </c>
      <c r="H56" t="s">
        <v>365</v>
      </c>
    </row>
    <row r="57" spans="1:8" hidden="1" x14ac:dyDescent="0.3">
      <c r="A57" s="13" t="s">
        <v>76</v>
      </c>
      <c r="B57" s="3" t="s">
        <v>75</v>
      </c>
      <c r="C57" s="3">
        <v>1016</v>
      </c>
      <c r="D57" s="3">
        <v>15903</v>
      </c>
      <c r="E57" s="6" t="s">
        <v>139</v>
      </c>
      <c r="F57">
        <v>1</v>
      </c>
      <c r="H57" t="s">
        <v>368</v>
      </c>
    </row>
    <row r="58" spans="1:8" hidden="1" x14ac:dyDescent="0.3">
      <c r="A58" s="13" t="s">
        <v>76</v>
      </c>
      <c r="B58" s="3" t="s">
        <v>75</v>
      </c>
      <c r="C58" s="3">
        <v>349</v>
      </c>
      <c r="D58" s="3">
        <v>374</v>
      </c>
      <c r="E58" s="6" t="s">
        <v>159</v>
      </c>
      <c r="F58">
        <v>1</v>
      </c>
      <c r="H58" t="s">
        <v>368</v>
      </c>
    </row>
    <row r="59" spans="1:8" hidden="1" x14ac:dyDescent="0.3">
      <c r="A59" s="13" t="s">
        <v>174</v>
      </c>
      <c r="B59" s="3" t="s">
        <v>175</v>
      </c>
      <c r="C59" s="3">
        <v>35</v>
      </c>
      <c r="D59" s="3">
        <v>10</v>
      </c>
      <c r="E59" s="6" t="s">
        <v>159</v>
      </c>
      <c r="F59">
        <v>1</v>
      </c>
      <c r="H59" t="s">
        <v>368</v>
      </c>
    </row>
    <row r="60" spans="1:8" hidden="1" x14ac:dyDescent="0.3">
      <c r="A60" s="13" t="s">
        <v>27</v>
      </c>
      <c r="B60" s="3" t="s">
        <v>26</v>
      </c>
      <c r="C60" s="3">
        <v>6847.6</v>
      </c>
      <c r="D60" s="3">
        <v>32739</v>
      </c>
      <c r="E60" s="6" t="s">
        <v>6</v>
      </c>
      <c r="F60">
        <v>1</v>
      </c>
      <c r="H60" t="s">
        <v>365</v>
      </c>
    </row>
    <row r="61" spans="1:8" hidden="1" x14ac:dyDescent="0.3">
      <c r="A61" s="13" t="s">
        <v>27</v>
      </c>
      <c r="B61" s="3" t="s">
        <v>26</v>
      </c>
      <c r="C61" s="3">
        <v>4226</v>
      </c>
      <c r="D61" s="3">
        <v>4413</v>
      </c>
      <c r="E61" s="6" t="s">
        <v>81</v>
      </c>
      <c r="F61">
        <v>1</v>
      </c>
      <c r="H61" t="s">
        <v>368</v>
      </c>
    </row>
    <row r="62" spans="1:8" hidden="1" x14ac:dyDescent="0.3">
      <c r="A62" s="13" t="s">
        <v>27</v>
      </c>
      <c r="B62" s="3" t="s">
        <v>26</v>
      </c>
      <c r="C62" s="3">
        <v>2294</v>
      </c>
      <c r="D62" s="3">
        <v>26411</v>
      </c>
      <c r="E62" s="6" t="s">
        <v>139</v>
      </c>
      <c r="F62">
        <v>1</v>
      </c>
      <c r="H62" t="s">
        <v>368</v>
      </c>
    </row>
    <row r="63" spans="1:8" hidden="1" x14ac:dyDescent="0.3">
      <c r="A63" s="13" t="s">
        <v>27</v>
      </c>
      <c r="B63" s="3" t="s">
        <v>26</v>
      </c>
      <c r="C63" s="3">
        <v>1935</v>
      </c>
      <c r="D63" s="3">
        <v>7415</v>
      </c>
      <c r="E63" s="6" t="s">
        <v>112</v>
      </c>
      <c r="F63">
        <v>1</v>
      </c>
      <c r="H63" t="s">
        <v>368</v>
      </c>
    </row>
    <row r="64" spans="1:8" hidden="1" x14ac:dyDescent="0.3">
      <c r="A64" s="13" t="s">
        <v>27</v>
      </c>
      <c r="B64" s="3" t="s">
        <v>26</v>
      </c>
      <c r="C64" s="3">
        <v>1053</v>
      </c>
      <c r="D64" s="3">
        <v>1978</v>
      </c>
      <c r="E64" s="6" t="s">
        <v>159</v>
      </c>
      <c r="F64">
        <v>1</v>
      </c>
      <c r="H64" t="s">
        <v>368</v>
      </c>
    </row>
    <row r="65" spans="1:8" hidden="1" x14ac:dyDescent="0.3">
      <c r="A65" s="13" t="s">
        <v>91</v>
      </c>
      <c r="B65" s="3" t="s">
        <v>90</v>
      </c>
      <c r="C65" s="3">
        <v>1240</v>
      </c>
      <c r="D65" s="3">
        <v>918</v>
      </c>
      <c r="E65" s="6" t="s">
        <v>81</v>
      </c>
      <c r="F65">
        <v>1</v>
      </c>
      <c r="H65" t="s">
        <v>368</v>
      </c>
    </row>
    <row r="66" spans="1:8" hidden="1" x14ac:dyDescent="0.3">
      <c r="A66" s="13" t="s">
        <v>91</v>
      </c>
      <c r="B66" s="3" t="s">
        <v>90</v>
      </c>
      <c r="C66" s="3">
        <v>701</v>
      </c>
      <c r="D66" s="3">
        <v>489</v>
      </c>
      <c r="E66" s="6" t="s">
        <v>159</v>
      </c>
      <c r="F66">
        <v>1</v>
      </c>
      <c r="H66" t="s">
        <v>368</v>
      </c>
    </row>
    <row r="67" spans="1:8" hidden="1" x14ac:dyDescent="0.3">
      <c r="A67" s="13" t="s">
        <v>37</v>
      </c>
      <c r="B67" s="3" t="s">
        <v>36</v>
      </c>
      <c r="C67" s="3">
        <v>3465.45</v>
      </c>
      <c r="D67" s="3">
        <v>17042</v>
      </c>
      <c r="E67" s="6" t="s">
        <v>6</v>
      </c>
      <c r="F67">
        <v>1</v>
      </c>
      <c r="H67" t="s">
        <v>365</v>
      </c>
    </row>
    <row r="68" spans="1:8" hidden="1" x14ac:dyDescent="0.3">
      <c r="A68" s="13" t="s">
        <v>37</v>
      </c>
      <c r="B68" s="3" t="s">
        <v>36</v>
      </c>
      <c r="C68" s="3">
        <v>2374</v>
      </c>
      <c r="D68" s="3">
        <v>1870</v>
      </c>
      <c r="E68" s="6" t="s">
        <v>81</v>
      </c>
      <c r="F68">
        <v>1</v>
      </c>
      <c r="H68" t="s">
        <v>365</v>
      </c>
    </row>
    <row r="69" spans="1:8" hidden="1" x14ac:dyDescent="0.3">
      <c r="A69" s="13" t="s">
        <v>37</v>
      </c>
      <c r="B69" s="3" t="s">
        <v>36</v>
      </c>
      <c r="C69" s="3">
        <v>1464</v>
      </c>
      <c r="D69" s="3">
        <v>11437</v>
      </c>
      <c r="E69" s="6" t="s">
        <v>139</v>
      </c>
      <c r="F69">
        <v>1</v>
      </c>
      <c r="H69" t="s">
        <v>365</v>
      </c>
    </row>
    <row r="70" spans="1:8" hidden="1" x14ac:dyDescent="0.3">
      <c r="A70" s="13" t="s">
        <v>37</v>
      </c>
      <c r="B70" s="3" t="s">
        <v>36</v>
      </c>
      <c r="C70" s="3">
        <v>12960</v>
      </c>
      <c r="D70" s="3">
        <v>875</v>
      </c>
      <c r="E70" s="6" t="s">
        <v>112</v>
      </c>
      <c r="F70">
        <v>1</v>
      </c>
      <c r="H70" t="s">
        <v>365</v>
      </c>
    </row>
    <row r="71" spans="1:8" hidden="1" x14ac:dyDescent="0.3">
      <c r="A71" s="13" t="s">
        <v>37</v>
      </c>
      <c r="B71" s="3" t="s">
        <v>36</v>
      </c>
      <c r="C71" s="3">
        <v>4642</v>
      </c>
      <c r="D71" s="3">
        <v>3654</v>
      </c>
      <c r="E71" s="6" t="s">
        <v>159</v>
      </c>
      <c r="F71">
        <v>1</v>
      </c>
      <c r="H71" s="29" t="s">
        <v>365</v>
      </c>
    </row>
    <row r="72" spans="1:8" hidden="1" x14ac:dyDescent="0.3">
      <c r="A72" s="13" t="s">
        <v>144</v>
      </c>
      <c r="B72" s="3" t="s">
        <v>145</v>
      </c>
      <c r="C72" s="3">
        <v>5780</v>
      </c>
      <c r="D72" s="3">
        <v>572</v>
      </c>
      <c r="E72" s="6" t="s">
        <v>139</v>
      </c>
      <c r="F72">
        <v>1</v>
      </c>
      <c r="H72" t="s">
        <v>366</v>
      </c>
    </row>
    <row r="73" spans="1:8" hidden="1" x14ac:dyDescent="0.3">
      <c r="A73" s="13" t="s">
        <v>11</v>
      </c>
      <c r="B73" s="3" t="s">
        <v>10</v>
      </c>
      <c r="C73" s="3">
        <v>72856.100000000006</v>
      </c>
      <c r="D73" s="3">
        <v>3314</v>
      </c>
      <c r="E73" s="6" t="s">
        <v>6</v>
      </c>
      <c r="F73">
        <v>1</v>
      </c>
      <c r="H73" t="s">
        <v>365</v>
      </c>
    </row>
    <row r="74" spans="1:8" hidden="1" x14ac:dyDescent="0.3">
      <c r="A74" s="13" t="s">
        <v>11</v>
      </c>
      <c r="B74" s="3" t="s">
        <v>10</v>
      </c>
      <c r="C74" s="3">
        <v>3777</v>
      </c>
      <c r="D74" s="3">
        <v>356</v>
      </c>
      <c r="E74" s="6" t="s">
        <v>81</v>
      </c>
      <c r="F74">
        <v>1</v>
      </c>
      <c r="H74" t="s">
        <v>365</v>
      </c>
    </row>
    <row r="75" spans="1:8" hidden="1" x14ac:dyDescent="0.3">
      <c r="A75" s="13" t="s">
        <v>11</v>
      </c>
      <c r="B75" s="3" t="s">
        <v>10</v>
      </c>
      <c r="C75" s="3">
        <v>9578</v>
      </c>
      <c r="D75" s="3">
        <v>478</v>
      </c>
      <c r="E75" s="6" t="s">
        <v>139</v>
      </c>
      <c r="F75">
        <v>1</v>
      </c>
      <c r="H75" t="s">
        <v>365</v>
      </c>
    </row>
    <row r="76" spans="1:8" hidden="1" x14ac:dyDescent="0.3">
      <c r="A76" s="13" t="s">
        <v>11</v>
      </c>
      <c r="B76" s="3" t="s">
        <v>10</v>
      </c>
      <c r="C76" s="3">
        <v>6805</v>
      </c>
      <c r="D76" s="3">
        <v>244</v>
      </c>
      <c r="E76" s="6" t="s">
        <v>112</v>
      </c>
      <c r="F76">
        <v>1</v>
      </c>
      <c r="H76" t="s">
        <v>365</v>
      </c>
    </row>
    <row r="77" spans="1:8" hidden="1" x14ac:dyDescent="0.3">
      <c r="A77" s="13" t="s">
        <v>11</v>
      </c>
      <c r="B77" s="3" t="s">
        <v>10</v>
      </c>
      <c r="C77" s="3">
        <v>8478</v>
      </c>
      <c r="D77" s="3">
        <v>348</v>
      </c>
      <c r="E77" s="6" t="s">
        <v>159</v>
      </c>
      <c r="F77">
        <v>1</v>
      </c>
      <c r="H77" t="s">
        <v>365</v>
      </c>
    </row>
    <row r="78" spans="1:8" hidden="1" x14ac:dyDescent="0.3">
      <c r="A78" s="13" t="s">
        <v>160</v>
      </c>
      <c r="B78" s="3" t="s">
        <v>161</v>
      </c>
      <c r="C78" s="3">
        <v>14654</v>
      </c>
      <c r="D78" s="3">
        <v>764</v>
      </c>
      <c r="E78" s="6" t="s">
        <v>159</v>
      </c>
      <c r="F78">
        <v>1</v>
      </c>
      <c r="H78" t="s">
        <v>365</v>
      </c>
    </row>
    <row r="79" spans="1:8" hidden="1" x14ac:dyDescent="0.3">
      <c r="A79" s="13" t="s">
        <v>33</v>
      </c>
      <c r="B79" s="3" t="s">
        <v>32</v>
      </c>
      <c r="C79" s="3">
        <v>4088</v>
      </c>
      <c r="D79" s="3">
        <v>12535</v>
      </c>
      <c r="E79" s="6" t="s">
        <v>6</v>
      </c>
      <c r="F79">
        <v>1</v>
      </c>
      <c r="H79" t="s">
        <v>365</v>
      </c>
    </row>
    <row r="80" spans="1:8" hidden="1" x14ac:dyDescent="0.3">
      <c r="A80" s="13" t="s">
        <v>33</v>
      </c>
      <c r="B80" s="3" t="s">
        <v>32</v>
      </c>
      <c r="C80" s="3">
        <v>2601</v>
      </c>
      <c r="D80" s="3">
        <v>2220</v>
      </c>
      <c r="E80" s="6" t="s">
        <v>81</v>
      </c>
      <c r="F80">
        <v>1</v>
      </c>
      <c r="H80" t="s">
        <v>365</v>
      </c>
    </row>
    <row r="81" spans="1:8" hidden="1" x14ac:dyDescent="0.3">
      <c r="A81" s="13" t="s">
        <v>33</v>
      </c>
      <c r="B81" s="3" t="s">
        <v>32</v>
      </c>
      <c r="C81" s="3">
        <v>950</v>
      </c>
      <c r="D81" s="3">
        <v>11526</v>
      </c>
      <c r="E81" s="6" t="s">
        <v>139</v>
      </c>
      <c r="F81">
        <v>1</v>
      </c>
      <c r="H81" t="s">
        <v>365</v>
      </c>
    </row>
    <row r="82" spans="1:8" hidden="1" x14ac:dyDescent="0.3">
      <c r="A82" s="13" t="s">
        <v>33</v>
      </c>
      <c r="B82" s="3" t="s">
        <v>32</v>
      </c>
      <c r="C82" s="3">
        <v>4496</v>
      </c>
      <c r="D82" s="3">
        <v>4032</v>
      </c>
      <c r="E82" s="6" t="s">
        <v>112</v>
      </c>
      <c r="F82">
        <v>1</v>
      </c>
      <c r="H82" t="s">
        <v>365</v>
      </c>
    </row>
    <row r="83" spans="1:8" hidden="1" x14ac:dyDescent="0.3">
      <c r="A83" s="13" t="s">
        <v>33</v>
      </c>
      <c r="B83" s="3" t="s">
        <v>32</v>
      </c>
      <c r="C83" s="3">
        <v>1420</v>
      </c>
      <c r="D83" s="3">
        <v>1649</v>
      </c>
      <c r="E83" s="6" t="s">
        <v>159</v>
      </c>
      <c r="F83">
        <v>1</v>
      </c>
      <c r="H83" t="s">
        <v>365</v>
      </c>
    </row>
    <row r="84" spans="1:8" hidden="1" x14ac:dyDescent="0.3">
      <c r="A84" s="13" t="s">
        <v>107</v>
      </c>
      <c r="B84" s="3" t="s">
        <v>106</v>
      </c>
      <c r="C84" s="3">
        <v>7159</v>
      </c>
      <c r="D84" s="3">
        <v>6853</v>
      </c>
      <c r="E84" s="6" t="s">
        <v>81</v>
      </c>
      <c r="F84">
        <v>1</v>
      </c>
      <c r="H84" t="s">
        <v>368</v>
      </c>
    </row>
    <row r="85" spans="1:8" hidden="1" x14ac:dyDescent="0.3">
      <c r="A85" s="13" t="s">
        <v>107</v>
      </c>
      <c r="B85" s="3" t="s">
        <v>106</v>
      </c>
      <c r="C85" s="3">
        <v>408</v>
      </c>
      <c r="D85" s="3">
        <v>312</v>
      </c>
      <c r="E85" s="6" t="s">
        <v>159</v>
      </c>
      <c r="F85">
        <v>1</v>
      </c>
      <c r="H85" t="s">
        <v>368</v>
      </c>
    </row>
    <row r="86" spans="1:8" hidden="1" x14ac:dyDescent="0.3">
      <c r="A86" s="13" t="s">
        <v>148</v>
      </c>
      <c r="B86" s="3" t="s">
        <v>149</v>
      </c>
      <c r="C86" s="3">
        <v>1136</v>
      </c>
      <c r="D86" s="3">
        <v>48</v>
      </c>
      <c r="E86" s="6" t="s">
        <v>139</v>
      </c>
      <c r="F86">
        <v>1</v>
      </c>
      <c r="H86" t="s">
        <v>368</v>
      </c>
    </row>
    <row r="87" spans="1:8" hidden="1" x14ac:dyDescent="0.3">
      <c r="A87" s="13" t="s">
        <v>148</v>
      </c>
      <c r="B87" s="3" t="s">
        <v>149</v>
      </c>
      <c r="C87" s="3">
        <v>1298</v>
      </c>
      <c r="D87" s="3">
        <v>1592</v>
      </c>
      <c r="E87" s="6" t="s">
        <v>159</v>
      </c>
      <c r="F87">
        <v>1</v>
      </c>
      <c r="H87" t="s">
        <v>368</v>
      </c>
    </row>
    <row r="88" spans="1:8" hidden="1" x14ac:dyDescent="0.3">
      <c r="A88" s="13" t="s">
        <v>97</v>
      </c>
      <c r="B88" s="3" t="s">
        <v>96</v>
      </c>
      <c r="C88" s="3">
        <v>2583</v>
      </c>
      <c r="D88" s="3">
        <v>2604</v>
      </c>
      <c r="E88" s="6" t="s">
        <v>81</v>
      </c>
      <c r="F88">
        <v>1</v>
      </c>
      <c r="H88" t="s">
        <v>368</v>
      </c>
    </row>
    <row r="89" spans="1:8" hidden="1" x14ac:dyDescent="0.3">
      <c r="A89" s="13" t="s">
        <v>97</v>
      </c>
      <c r="B89" s="3" t="s">
        <v>96</v>
      </c>
      <c r="C89" s="3">
        <v>26</v>
      </c>
      <c r="D89" s="3">
        <v>2632</v>
      </c>
      <c r="E89" s="6" t="s">
        <v>139</v>
      </c>
      <c r="F89">
        <v>1</v>
      </c>
      <c r="H89" t="s">
        <v>368</v>
      </c>
    </row>
    <row r="90" spans="1:8" hidden="1" x14ac:dyDescent="0.3">
      <c r="A90" s="13" t="s">
        <v>97</v>
      </c>
      <c r="B90" s="3" t="s">
        <v>96</v>
      </c>
      <c r="C90" s="3">
        <v>2940</v>
      </c>
      <c r="D90" s="3">
        <v>6030</v>
      </c>
      <c r="E90" s="6" t="s">
        <v>112</v>
      </c>
      <c r="F90">
        <v>1</v>
      </c>
      <c r="H90" t="s">
        <v>368</v>
      </c>
    </row>
    <row r="91" spans="1:8" hidden="1" x14ac:dyDescent="0.3">
      <c r="A91" s="13" t="s">
        <v>97</v>
      </c>
      <c r="B91" s="3" t="s">
        <v>96</v>
      </c>
      <c r="C91" s="3">
        <v>225</v>
      </c>
      <c r="D91" s="3">
        <v>1234</v>
      </c>
      <c r="E91" s="6" t="s">
        <v>159</v>
      </c>
      <c r="F91">
        <v>1</v>
      </c>
      <c r="H91" t="s">
        <v>368</v>
      </c>
    </row>
    <row r="92" spans="1:8" hidden="1" x14ac:dyDescent="0.3">
      <c r="A92" s="13" t="s">
        <v>99</v>
      </c>
      <c r="B92" s="3" t="s">
        <v>98</v>
      </c>
      <c r="C92" s="3">
        <v>4550</v>
      </c>
      <c r="D92" s="3">
        <v>1885</v>
      </c>
      <c r="E92" s="6" t="s">
        <v>81</v>
      </c>
      <c r="F92">
        <v>1</v>
      </c>
      <c r="H92" t="s">
        <v>366</v>
      </c>
    </row>
    <row r="93" spans="1:8" hidden="1" x14ac:dyDescent="0.3">
      <c r="A93" s="13" t="s">
        <v>25</v>
      </c>
      <c r="B93" s="3" t="s">
        <v>24</v>
      </c>
      <c r="C93" s="3">
        <v>7805</v>
      </c>
      <c r="D93" s="3">
        <v>20725</v>
      </c>
      <c r="E93" s="6" t="s">
        <v>6</v>
      </c>
      <c r="F93">
        <v>1</v>
      </c>
      <c r="H93" t="s">
        <v>365</v>
      </c>
    </row>
    <row r="94" spans="1:8" hidden="1" x14ac:dyDescent="0.3">
      <c r="A94" s="13" t="s">
        <v>25</v>
      </c>
      <c r="B94" s="3" t="s">
        <v>24</v>
      </c>
      <c r="C94" s="3">
        <v>297</v>
      </c>
      <c r="D94" s="3">
        <v>6782</v>
      </c>
      <c r="E94" s="6" t="s">
        <v>139</v>
      </c>
      <c r="F94">
        <v>1</v>
      </c>
      <c r="H94" t="s">
        <v>368</v>
      </c>
    </row>
    <row r="95" spans="1:8" hidden="1" x14ac:dyDescent="0.3">
      <c r="A95" s="13" t="s">
        <v>25</v>
      </c>
      <c r="B95" s="3" t="s">
        <v>24</v>
      </c>
      <c r="C95" s="3">
        <v>333</v>
      </c>
      <c r="D95" s="3">
        <v>121</v>
      </c>
      <c r="E95" s="6" t="s">
        <v>159</v>
      </c>
      <c r="F95">
        <v>1</v>
      </c>
      <c r="H95" t="s">
        <v>368</v>
      </c>
    </row>
    <row r="96" spans="1:8" hidden="1" x14ac:dyDescent="0.3">
      <c r="A96" s="13" t="s">
        <v>93</v>
      </c>
      <c r="B96" s="3" t="s">
        <v>92</v>
      </c>
      <c r="C96" s="3">
        <v>1615</v>
      </c>
      <c r="D96" s="3">
        <v>1655</v>
      </c>
      <c r="E96" s="6" t="s">
        <v>81</v>
      </c>
      <c r="F96">
        <v>1</v>
      </c>
      <c r="H96" t="s">
        <v>368</v>
      </c>
    </row>
    <row r="97" spans="1:8" hidden="1" x14ac:dyDescent="0.3">
      <c r="A97" s="13" t="s">
        <v>93</v>
      </c>
      <c r="B97" s="3" t="s">
        <v>92</v>
      </c>
      <c r="C97" s="3">
        <v>1956</v>
      </c>
      <c r="D97" s="3">
        <v>3209</v>
      </c>
      <c r="E97" s="6" t="s">
        <v>159</v>
      </c>
      <c r="F97">
        <v>1</v>
      </c>
      <c r="H97" t="s">
        <v>368</v>
      </c>
    </row>
    <row r="98" spans="1:8" hidden="1" x14ac:dyDescent="0.3">
      <c r="A98" s="13" t="s">
        <v>105</v>
      </c>
      <c r="B98" s="3" t="s">
        <v>104</v>
      </c>
      <c r="C98" s="3">
        <v>6292</v>
      </c>
      <c r="D98" s="3">
        <v>857</v>
      </c>
      <c r="E98" s="6" t="s">
        <v>81</v>
      </c>
      <c r="F98">
        <v>1</v>
      </c>
      <c r="H98" t="s">
        <v>368</v>
      </c>
    </row>
    <row r="99" spans="1:8" hidden="1" x14ac:dyDescent="0.3">
      <c r="A99" s="13" t="s">
        <v>105</v>
      </c>
      <c r="B99" s="3" t="s">
        <v>104</v>
      </c>
      <c r="C99" s="3">
        <v>2454</v>
      </c>
      <c r="D99" s="3">
        <v>7317</v>
      </c>
      <c r="E99" s="6" t="s">
        <v>139</v>
      </c>
      <c r="F99">
        <v>1</v>
      </c>
      <c r="H99" t="s">
        <v>368</v>
      </c>
    </row>
    <row r="100" spans="1:8" hidden="1" x14ac:dyDescent="0.3">
      <c r="A100" s="13" t="s">
        <v>105</v>
      </c>
      <c r="B100" s="3" t="s">
        <v>104</v>
      </c>
      <c r="C100" s="3">
        <v>10118</v>
      </c>
      <c r="D100" s="3">
        <v>18825</v>
      </c>
      <c r="E100" s="6" t="s">
        <v>112</v>
      </c>
      <c r="F100">
        <v>1</v>
      </c>
      <c r="H100" t="s">
        <v>368</v>
      </c>
    </row>
    <row r="101" spans="1:8" hidden="1" x14ac:dyDescent="0.3">
      <c r="A101" s="13" t="s">
        <v>105</v>
      </c>
      <c r="B101" s="3" t="s">
        <v>104</v>
      </c>
      <c r="C101" s="3">
        <v>2529</v>
      </c>
      <c r="D101" s="3">
        <v>3314</v>
      </c>
      <c r="E101" s="6" t="s">
        <v>159</v>
      </c>
      <c r="F101">
        <v>1</v>
      </c>
      <c r="H101" t="s">
        <v>368</v>
      </c>
    </row>
    <row r="102" spans="1:8" hidden="1" x14ac:dyDescent="0.3">
      <c r="A102" s="13" t="s">
        <v>85</v>
      </c>
      <c r="B102" s="3" t="s">
        <v>84</v>
      </c>
      <c r="C102" s="3">
        <v>198</v>
      </c>
      <c r="D102" s="3">
        <v>185</v>
      </c>
      <c r="E102" s="6" t="s">
        <v>81</v>
      </c>
      <c r="F102">
        <v>1</v>
      </c>
      <c r="H102" t="s">
        <v>368</v>
      </c>
    </row>
    <row r="103" spans="1:8" hidden="1" x14ac:dyDescent="0.3">
      <c r="A103" s="13" t="s">
        <v>172</v>
      </c>
      <c r="B103" s="3" t="s">
        <v>173</v>
      </c>
      <c r="C103" s="3">
        <v>48</v>
      </c>
      <c r="D103" s="3">
        <v>8</v>
      </c>
      <c r="E103" s="6" t="s">
        <v>159</v>
      </c>
      <c r="F103">
        <v>1</v>
      </c>
      <c r="H103" t="s">
        <v>369</v>
      </c>
    </row>
    <row r="104" spans="1:8" hidden="1" x14ac:dyDescent="0.3">
      <c r="A104" s="13" t="s">
        <v>157</v>
      </c>
      <c r="B104" s="3" t="s">
        <v>158</v>
      </c>
      <c r="C104" s="3">
        <v>48</v>
      </c>
      <c r="D104" s="3">
        <v>8</v>
      </c>
      <c r="E104" s="6" t="s">
        <v>139</v>
      </c>
      <c r="F104">
        <v>1</v>
      </c>
      <c r="H104" t="s">
        <v>369</v>
      </c>
    </row>
    <row r="105" spans="1:8" hidden="1" x14ac:dyDescent="0.3">
      <c r="A105" s="13" t="s">
        <v>157</v>
      </c>
      <c r="B105" s="3" t="s">
        <v>158</v>
      </c>
      <c r="C105" s="3">
        <v>14</v>
      </c>
      <c r="D105" s="3">
        <v>2</v>
      </c>
      <c r="E105" s="6" t="s">
        <v>159</v>
      </c>
      <c r="F105">
        <v>1</v>
      </c>
      <c r="H105" t="s">
        <v>369</v>
      </c>
    </row>
    <row r="106" spans="1:8" hidden="1" x14ac:dyDescent="0.3">
      <c r="A106" s="13" t="s">
        <v>89</v>
      </c>
      <c r="B106" s="3" t="s">
        <v>88</v>
      </c>
      <c r="C106" s="3">
        <v>912</v>
      </c>
      <c r="D106" s="3">
        <v>431</v>
      </c>
      <c r="E106" s="6" t="s">
        <v>81</v>
      </c>
      <c r="F106">
        <v>1</v>
      </c>
      <c r="H106" t="s">
        <v>369</v>
      </c>
    </row>
    <row r="107" spans="1:8" hidden="1" x14ac:dyDescent="0.3">
      <c r="A107" s="13" t="s">
        <v>89</v>
      </c>
      <c r="B107" s="3" t="s">
        <v>88</v>
      </c>
      <c r="C107" s="3">
        <v>123</v>
      </c>
      <c r="D107" s="3">
        <v>9</v>
      </c>
      <c r="E107" s="6" t="s">
        <v>139</v>
      </c>
      <c r="F107">
        <v>1</v>
      </c>
      <c r="H107" t="s">
        <v>369</v>
      </c>
    </row>
    <row r="108" spans="1:8" hidden="1" x14ac:dyDescent="0.3">
      <c r="A108" s="13" t="s">
        <v>89</v>
      </c>
      <c r="B108" s="3" t="s">
        <v>88</v>
      </c>
      <c r="C108" s="3">
        <v>2882</v>
      </c>
      <c r="D108" s="3">
        <v>170</v>
      </c>
      <c r="E108" s="6" t="s">
        <v>112</v>
      </c>
      <c r="F108">
        <v>1</v>
      </c>
      <c r="H108" t="s">
        <v>369</v>
      </c>
    </row>
    <row r="109" spans="1:8" hidden="1" x14ac:dyDescent="0.3">
      <c r="A109" s="13" t="s">
        <v>89</v>
      </c>
      <c r="B109" s="3" t="s">
        <v>88</v>
      </c>
      <c r="C109" s="3">
        <v>1172</v>
      </c>
      <c r="D109" s="3">
        <v>80</v>
      </c>
      <c r="E109" s="6" t="s">
        <v>159</v>
      </c>
      <c r="F109">
        <v>1</v>
      </c>
      <c r="H109" t="s">
        <v>369</v>
      </c>
    </row>
    <row r="110" spans="1:8" hidden="1" x14ac:dyDescent="0.3">
      <c r="A110" s="13" t="s">
        <v>155</v>
      </c>
      <c r="B110" s="3" t="s">
        <v>156</v>
      </c>
      <c r="C110" s="3">
        <v>56</v>
      </c>
      <c r="D110" s="3">
        <v>8</v>
      </c>
      <c r="E110" s="6" t="s">
        <v>139</v>
      </c>
      <c r="F110">
        <v>1</v>
      </c>
      <c r="H110" t="s">
        <v>369</v>
      </c>
    </row>
    <row r="111" spans="1:8" hidden="1" x14ac:dyDescent="0.3">
      <c r="A111" s="13" t="s">
        <v>155</v>
      </c>
      <c r="B111" s="3" t="s">
        <v>156</v>
      </c>
      <c r="C111" s="3">
        <v>9</v>
      </c>
      <c r="D111" s="3">
        <v>1</v>
      </c>
      <c r="E111" s="6" t="s">
        <v>159</v>
      </c>
      <c r="F111">
        <v>1</v>
      </c>
      <c r="H111" t="s">
        <v>369</v>
      </c>
    </row>
    <row r="112" spans="1:8" hidden="1" x14ac:dyDescent="0.3">
      <c r="A112" s="13" t="s">
        <v>58</v>
      </c>
      <c r="B112" s="3" t="s">
        <v>57</v>
      </c>
      <c r="C112" s="3">
        <v>640</v>
      </c>
      <c r="D112" s="3">
        <v>64</v>
      </c>
      <c r="E112" s="6" t="s">
        <v>6</v>
      </c>
      <c r="F112">
        <v>1</v>
      </c>
      <c r="H112" t="s">
        <v>369</v>
      </c>
    </row>
    <row r="113" spans="1:8" hidden="1" x14ac:dyDescent="0.3">
      <c r="A113" s="12" t="s">
        <v>58</v>
      </c>
      <c r="B113" s="1" t="s">
        <v>57</v>
      </c>
      <c r="C113" s="1">
        <v>312</v>
      </c>
      <c r="D113" s="1">
        <v>184</v>
      </c>
      <c r="E113" s="5" t="s">
        <v>112</v>
      </c>
      <c r="F113">
        <v>1</v>
      </c>
      <c r="H113" t="s">
        <v>369</v>
      </c>
    </row>
    <row r="114" spans="1:8" hidden="1" x14ac:dyDescent="0.3">
      <c r="A114" s="13" t="s">
        <v>170</v>
      </c>
      <c r="B114" s="3" t="s">
        <v>171</v>
      </c>
      <c r="C114" s="3">
        <v>140</v>
      </c>
      <c r="D114" s="3">
        <v>8</v>
      </c>
      <c r="E114" s="6" t="s">
        <v>159</v>
      </c>
      <c r="F114">
        <v>1</v>
      </c>
      <c r="H114" t="s">
        <v>369</v>
      </c>
    </row>
    <row r="115" spans="1:8" hidden="1" x14ac:dyDescent="0.3">
      <c r="A115" s="13" t="s">
        <v>117</v>
      </c>
      <c r="B115" s="3" t="s">
        <v>118</v>
      </c>
      <c r="C115" s="3">
        <v>5410</v>
      </c>
      <c r="D115" s="3">
        <v>338</v>
      </c>
      <c r="E115" s="6" t="s">
        <v>139</v>
      </c>
      <c r="F115">
        <v>1</v>
      </c>
      <c r="H115" t="s">
        <v>369</v>
      </c>
    </row>
    <row r="116" spans="1:8" hidden="1" x14ac:dyDescent="0.3">
      <c r="A116" s="13" t="s">
        <v>117</v>
      </c>
      <c r="B116" s="3" t="s">
        <v>118</v>
      </c>
      <c r="C116" s="3">
        <v>9188</v>
      </c>
      <c r="D116" s="3">
        <v>438</v>
      </c>
      <c r="E116" s="6" t="s">
        <v>112</v>
      </c>
      <c r="F116">
        <v>1</v>
      </c>
      <c r="H116" t="s">
        <v>369</v>
      </c>
    </row>
    <row r="117" spans="1:8" hidden="1" x14ac:dyDescent="0.3">
      <c r="A117" s="13" t="s">
        <v>117</v>
      </c>
      <c r="B117" s="3" t="s">
        <v>118</v>
      </c>
      <c r="C117" s="3">
        <v>840</v>
      </c>
      <c r="D117" s="3">
        <v>42</v>
      </c>
      <c r="E117" s="6" t="s">
        <v>159</v>
      </c>
      <c r="F117">
        <v>1</v>
      </c>
      <c r="H117" t="s">
        <v>369</v>
      </c>
    </row>
    <row r="118" spans="1:8" hidden="1" x14ac:dyDescent="0.3">
      <c r="A118" s="13" t="s">
        <v>146</v>
      </c>
      <c r="B118" s="3" t="s">
        <v>147</v>
      </c>
      <c r="C118" s="3">
        <v>2062</v>
      </c>
      <c r="D118" s="3">
        <v>115</v>
      </c>
      <c r="E118" s="6" t="s">
        <v>139</v>
      </c>
      <c r="F118">
        <v>1</v>
      </c>
      <c r="H118" t="s">
        <v>374</v>
      </c>
    </row>
    <row r="119" spans="1:8" hidden="1" x14ac:dyDescent="0.3">
      <c r="A119" s="13" t="s">
        <v>164</v>
      </c>
      <c r="B119" s="3" t="s">
        <v>165</v>
      </c>
      <c r="C119" s="3">
        <v>1660</v>
      </c>
      <c r="D119" s="3">
        <v>98</v>
      </c>
      <c r="E119" s="6" t="s">
        <v>159</v>
      </c>
      <c r="F119">
        <v>1</v>
      </c>
      <c r="H119" t="s">
        <v>374</v>
      </c>
    </row>
    <row r="120" spans="1:8" hidden="1" x14ac:dyDescent="0.3">
      <c r="A120" s="13" t="s">
        <v>43</v>
      </c>
      <c r="B120" s="3" t="s">
        <v>42</v>
      </c>
      <c r="C120" s="3">
        <v>1708</v>
      </c>
      <c r="D120" s="3">
        <v>12440</v>
      </c>
      <c r="E120" s="6" t="s">
        <v>6</v>
      </c>
      <c r="F120">
        <v>0.75</v>
      </c>
      <c r="H120" t="s">
        <v>369</v>
      </c>
    </row>
    <row r="121" spans="1:8" hidden="1" x14ac:dyDescent="0.3">
      <c r="A121" s="13" t="s">
        <v>43</v>
      </c>
      <c r="B121" s="3" t="s">
        <v>42</v>
      </c>
      <c r="C121" s="3">
        <v>934</v>
      </c>
      <c r="D121" s="3">
        <v>12239</v>
      </c>
      <c r="E121" s="6" t="s">
        <v>139</v>
      </c>
      <c r="F121">
        <v>0.75</v>
      </c>
      <c r="H121" t="s">
        <v>369</v>
      </c>
    </row>
    <row r="122" spans="1:8" hidden="1" x14ac:dyDescent="0.3">
      <c r="A122" s="13" t="s">
        <v>43</v>
      </c>
      <c r="B122" s="3" t="s">
        <v>42</v>
      </c>
      <c r="C122" s="3">
        <v>2730</v>
      </c>
      <c r="D122" s="3">
        <v>12545</v>
      </c>
      <c r="E122" s="6" t="s">
        <v>112</v>
      </c>
      <c r="F122">
        <v>0.75</v>
      </c>
      <c r="H122" t="s">
        <v>369</v>
      </c>
    </row>
    <row r="123" spans="1:8" hidden="1" x14ac:dyDescent="0.3">
      <c r="A123" s="13" t="s">
        <v>72</v>
      </c>
      <c r="B123" s="3" t="s">
        <v>71</v>
      </c>
      <c r="C123" s="3">
        <v>217.5</v>
      </c>
      <c r="D123" s="3">
        <v>5337</v>
      </c>
      <c r="E123" s="6" t="s">
        <v>6</v>
      </c>
      <c r="F123">
        <v>0.75</v>
      </c>
      <c r="H123" t="s">
        <v>369</v>
      </c>
    </row>
    <row r="124" spans="1:8" hidden="1" x14ac:dyDescent="0.3">
      <c r="A124" s="13" t="s">
        <v>72</v>
      </c>
      <c r="B124" s="3" t="s">
        <v>71</v>
      </c>
      <c r="C124" s="3">
        <v>25</v>
      </c>
      <c r="D124" s="3">
        <v>5217</v>
      </c>
      <c r="E124" s="6" t="s">
        <v>139</v>
      </c>
      <c r="F124">
        <v>0.75</v>
      </c>
      <c r="H124" t="s">
        <v>369</v>
      </c>
    </row>
    <row r="125" spans="1:8" hidden="1" x14ac:dyDescent="0.3">
      <c r="A125" s="13" t="s">
        <v>64</v>
      </c>
      <c r="B125" s="3" t="s">
        <v>63</v>
      </c>
      <c r="C125" s="3">
        <v>537.75</v>
      </c>
      <c r="D125" s="3">
        <v>16365</v>
      </c>
      <c r="E125" s="6" t="s">
        <v>6</v>
      </c>
      <c r="F125">
        <v>0.75</v>
      </c>
      <c r="H125" t="s">
        <v>369</v>
      </c>
    </row>
    <row r="126" spans="1:8" hidden="1" x14ac:dyDescent="0.3">
      <c r="A126" s="13" t="s">
        <v>64</v>
      </c>
      <c r="B126" s="3" t="s">
        <v>63</v>
      </c>
      <c r="C126" s="3">
        <v>344</v>
      </c>
      <c r="D126" s="3">
        <v>10108</v>
      </c>
      <c r="E126" s="6" t="s">
        <v>139</v>
      </c>
      <c r="F126">
        <v>0.75</v>
      </c>
      <c r="H126" t="s">
        <v>369</v>
      </c>
    </row>
    <row r="127" spans="1:8" hidden="1" x14ac:dyDescent="0.3">
      <c r="A127" s="13" t="s">
        <v>64</v>
      </c>
      <c r="B127" s="3" t="s">
        <v>63</v>
      </c>
      <c r="C127" s="3">
        <v>971</v>
      </c>
      <c r="D127" s="3">
        <v>4525</v>
      </c>
      <c r="E127" s="6" t="s">
        <v>112</v>
      </c>
      <c r="F127">
        <v>0.75</v>
      </c>
      <c r="H127" t="s">
        <v>369</v>
      </c>
    </row>
    <row r="128" spans="1:8" hidden="1" x14ac:dyDescent="0.3">
      <c r="A128" s="13" t="s">
        <v>121</v>
      </c>
      <c r="B128" s="3" t="s">
        <v>122</v>
      </c>
      <c r="C128" s="3">
        <v>1218</v>
      </c>
      <c r="D128" s="3">
        <v>6450</v>
      </c>
      <c r="E128" s="6" t="s">
        <v>112</v>
      </c>
      <c r="F128">
        <v>0.75</v>
      </c>
      <c r="H128" t="s">
        <v>369</v>
      </c>
    </row>
    <row r="129" spans="1:8" hidden="1" x14ac:dyDescent="0.3">
      <c r="A129" s="12" t="s">
        <v>135</v>
      </c>
      <c r="B129" s="1" t="s">
        <v>136</v>
      </c>
      <c r="C129" s="1">
        <v>88</v>
      </c>
      <c r="D129" s="1">
        <v>396</v>
      </c>
      <c r="E129" s="5" t="s">
        <v>112</v>
      </c>
      <c r="F129">
        <v>0.75</v>
      </c>
      <c r="H129" t="s">
        <v>369</v>
      </c>
    </row>
    <row r="130" spans="1:8" hidden="1" x14ac:dyDescent="0.3">
      <c r="A130" s="13" t="s">
        <v>115</v>
      </c>
      <c r="B130" s="3" t="s">
        <v>116</v>
      </c>
      <c r="C130" s="3">
        <v>24623</v>
      </c>
      <c r="D130" s="3">
        <v>22661</v>
      </c>
      <c r="E130" s="6" t="s">
        <v>112</v>
      </c>
      <c r="F130">
        <v>1</v>
      </c>
      <c r="H130" t="s">
        <v>374</v>
      </c>
    </row>
    <row r="131" spans="1:8" hidden="1" x14ac:dyDescent="0.3">
      <c r="A131" s="13" t="s">
        <v>60</v>
      </c>
      <c r="B131" s="3" t="s">
        <v>59</v>
      </c>
      <c r="C131" s="3">
        <v>562.5</v>
      </c>
      <c r="D131" s="3">
        <v>6061</v>
      </c>
      <c r="E131" s="6" t="s">
        <v>6</v>
      </c>
      <c r="F131">
        <v>1</v>
      </c>
      <c r="H131" t="s">
        <v>369</v>
      </c>
    </row>
    <row r="132" spans="1:8" hidden="1" x14ac:dyDescent="0.3">
      <c r="A132" s="13" t="s">
        <v>60</v>
      </c>
      <c r="B132" s="3" t="s">
        <v>59</v>
      </c>
      <c r="C132" s="3">
        <v>1647</v>
      </c>
      <c r="D132" s="3">
        <v>3348</v>
      </c>
      <c r="E132" s="6" t="s">
        <v>139</v>
      </c>
      <c r="F132">
        <v>1</v>
      </c>
      <c r="H132" t="s">
        <v>369</v>
      </c>
    </row>
    <row r="133" spans="1:8" hidden="1" x14ac:dyDescent="0.3">
      <c r="A133" s="13" t="s">
        <v>60</v>
      </c>
      <c r="B133" s="3" t="s">
        <v>59</v>
      </c>
      <c r="C133" s="3">
        <v>841</v>
      </c>
      <c r="D133" s="3">
        <v>257</v>
      </c>
      <c r="E133" s="6" t="s">
        <v>112</v>
      </c>
      <c r="F133">
        <v>1</v>
      </c>
      <c r="H133" t="s">
        <v>369</v>
      </c>
    </row>
    <row r="134" spans="1:8" hidden="1" x14ac:dyDescent="0.3">
      <c r="A134" s="13" t="s">
        <v>87</v>
      </c>
      <c r="B134" s="3" t="s">
        <v>86</v>
      </c>
      <c r="C134" s="3">
        <v>340</v>
      </c>
      <c r="D134" s="3">
        <v>17</v>
      </c>
      <c r="E134" s="6" t="s">
        <v>81</v>
      </c>
      <c r="F134">
        <v>1</v>
      </c>
      <c r="H134" t="s">
        <v>364</v>
      </c>
    </row>
    <row r="135" spans="1:8" hidden="1" x14ac:dyDescent="0.3">
      <c r="A135" s="13" t="s">
        <v>109</v>
      </c>
      <c r="B135" s="3" t="s">
        <v>108</v>
      </c>
      <c r="C135" s="3">
        <v>7588</v>
      </c>
      <c r="D135" s="3">
        <v>1399</v>
      </c>
      <c r="E135" s="6" t="s">
        <v>81</v>
      </c>
      <c r="F135">
        <v>1</v>
      </c>
      <c r="H135" t="s">
        <v>364</v>
      </c>
    </row>
    <row r="136" spans="1:8" hidden="1" x14ac:dyDescent="0.3">
      <c r="A136" s="13" t="s">
        <v>109</v>
      </c>
      <c r="B136" s="3" t="s">
        <v>108</v>
      </c>
      <c r="C136" s="3">
        <v>2784</v>
      </c>
      <c r="D136" s="3">
        <v>243</v>
      </c>
      <c r="E136" s="6" t="s">
        <v>159</v>
      </c>
      <c r="F136">
        <v>1</v>
      </c>
      <c r="H136" t="s">
        <v>374</v>
      </c>
    </row>
    <row r="137" spans="1:8" hidden="1" x14ac:dyDescent="0.3">
      <c r="A137" s="13" t="s">
        <v>168</v>
      </c>
      <c r="B137" s="3" t="s">
        <v>169</v>
      </c>
      <c r="C137" s="3">
        <v>247</v>
      </c>
      <c r="D137" s="3">
        <v>22</v>
      </c>
      <c r="E137" s="6" t="s">
        <v>159</v>
      </c>
      <c r="F137">
        <v>1</v>
      </c>
      <c r="H137" t="s">
        <v>369</v>
      </c>
    </row>
    <row r="138" spans="1:8" hidden="1" x14ac:dyDescent="0.3">
      <c r="A138" s="12" t="s">
        <v>137</v>
      </c>
      <c r="B138" s="1" t="s">
        <v>138</v>
      </c>
      <c r="C138" s="1">
        <v>13</v>
      </c>
      <c r="D138" s="1">
        <v>1</v>
      </c>
      <c r="E138" s="5" t="s">
        <v>112</v>
      </c>
      <c r="F138">
        <v>1</v>
      </c>
      <c r="H138" t="s">
        <v>369</v>
      </c>
    </row>
    <row r="139" spans="1:8" hidden="1" x14ac:dyDescent="0.3">
      <c r="A139" s="13" t="s">
        <v>137</v>
      </c>
      <c r="B139" s="3" t="s">
        <v>138</v>
      </c>
      <c r="C139" s="3">
        <v>3742</v>
      </c>
      <c r="D139" s="3">
        <v>294</v>
      </c>
      <c r="E139" s="6" t="s">
        <v>159</v>
      </c>
      <c r="F139">
        <v>1</v>
      </c>
      <c r="H139" t="s">
        <v>369</v>
      </c>
    </row>
    <row r="140" spans="1:8" hidden="1" x14ac:dyDescent="0.3">
      <c r="A140" s="13" t="s">
        <v>111</v>
      </c>
      <c r="B140" s="3" t="s">
        <v>110</v>
      </c>
      <c r="C140" s="3">
        <v>17718</v>
      </c>
      <c r="D140" s="3">
        <v>2339</v>
      </c>
      <c r="E140" s="6" t="s">
        <v>81</v>
      </c>
      <c r="F140">
        <v>1</v>
      </c>
      <c r="H140" t="s">
        <v>369</v>
      </c>
    </row>
    <row r="141" spans="1:8" hidden="1" x14ac:dyDescent="0.3">
      <c r="A141" s="13" t="s">
        <v>111</v>
      </c>
      <c r="B141" s="3" t="s">
        <v>110</v>
      </c>
      <c r="C141" s="3">
        <v>1628</v>
      </c>
      <c r="D141" s="3">
        <v>2232</v>
      </c>
      <c r="E141" s="6" t="s">
        <v>112</v>
      </c>
      <c r="F141">
        <v>1</v>
      </c>
      <c r="H141" t="s">
        <v>369</v>
      </c>
    </row>
    <row r="142" spans="1:8" hidden="1" x14ac:dyDescent="0.3">
      <c r="A142" s="13" t="s">
        <v>111</v>
      </c>
      <c r="B142" s="3" t="s">
        <v>110</v>
      </c>
      <c r="C142" s="3">
        <v>5859</v>
      </c>
      <c r="D142" s="3">
        <v>8636</v>
      </c>
      <c r="E142" s="6" t="s">
        <v>159</v>
      </c>
      <c r="F142">
        <v>1</v>
      </c>
      <c r="H142" t="s">
        <v>369</v>
      </c>
    </row>
    <row r="143" spans="1:8" hidden="1" x14ac:dyDescent="0.3">
      <c r="A143" s="13" t="s">
        <v>95</v>
      </c>
      <c r="B143" s="3" t="s">
        <v>94</v>
      </c>
      <c r="C143" s="3">
        <v>2370</v>
      </c>
      <c r="D143" s="3">
        <v>271</v>
      </c>
      <c r="E143" s="6" t="s">
        <v>81</v>
      </c>
      <c r="F143">
        <v>1</v>
      </c>
      <c r="H143" t="s">
        <v>366</v>
      </c>
    </row>
    <row r="144" spans="1:8" hidden="1" x14ac:dyDescent="0.3">
      <c r="A144" s="13" t="s">
        <v>95</v>
      </c>
      <c r="B144" s="3" t="s">
        <v>94</v>
      </c>
      <c r="C144" s="3">
        <v>4266</v>
      </c>
      <c r="D144" s="3">
        <v>158</v>
      </c>
      <c r="E144" s="6" t="s">
        <v>159</v>
      </c>
      <c r="F144">
        <v>1</v>
      </c>
      <c r="H144" t="s">
        <v>366</v>
      </c>
    </row>
    <row r="145" spans="1:8" hidden="1" x14ac:dyDescent="0.3">
      <c r="A145" s="13" t="s">
        <v>140</v>
      </c>
      <c r="B145" s="3" t="s">
        <v>141</v>
      </c>
      <c r="C145" s="3">
        <v>16795</v>
      </c>
      <c r="D145" s="3">
        <v>1243</v>
      </c>
      <c r="E145" s="6" t="s">
        <v>139</v>
      </c>
      <c r="F145">
        <v>0.15</v>
      </c>
      <c r="H145" t="s">
        <v>375</v>
      </c>
    </row>
    <row r="146" spans="1:8" hidden="1" x14ac:dyDescent="0.3">
      <c r="A146" s="13" t="s">
        <v>140</v>
      </c>
      <c r="B146" s="3" t="s">
        <v>141</v>
      </c>
      <c r="C146" s="3">
        <v>6931</v>
      </c>
      <c r="D146" s="3">
        <v>491</v>
      </c>
      <c r="E146" s="6" t="s">
        <v>159</v>
      </c>
      <c r="F146">
        <v>0.15</v>
      </c>
      <c r="H146" t="s">
        <v>375</v>
      </c>
    </row>
    <row r="147" spans="1:8" hidden="1" x14ac:dyDescent="0.3">
      <c r="A147" s="13" t="s">
        <v>142</v>
      </c>
      <c r="B147" s="3" t="s">
        <v>143</v>
      </c>
      <c r="C147" s="3">
        <v>16795</v>
      </c>
      <c r="D147" s="3">
        <v>1243</v>
      </c>
      <c r="E147" s="6" t="s">
        <v>139</v>
      </c>
      <c r="F147">
        <v>1</v>
      </c>
      <c r="H147" t="s">
        <v>452</v>
      </c>
    </row>
    <row r="148" spans="1:8" hidden="1" x14ac:dyDescent="0.3">
      <c r="A148" s="13" t="s">
        <v>123</v>
      </c>
      <c r="B148" s="3" t="s">
        <v>124</v>
      </c>
      <c r="C148" s="3">
        <v>1193</v>
      </c>
      <c r="D148" s="3">
        <v>69</v>
      </c>
      <c r="E148" s="6" t="s">
        <v>112</v>
      </c>
      <c r="F148">
        <v>1</v>
      </c>
      <c r="H148" t="s">
        <v>374</v>
      </c>
    </row>
    <row r="149" spans="1:8" hidden="1" x14ac:dyDescent="0.3">
      <c r="A149" s="13" t="s">
        <v>15</v>
      </c>
      <c r="B149" s="3" t="s">
        <v>14</v>
      </c>
      <c r="C149" s="3">
        <v>48713</v>
      </c>
      <c r="D149" s="3">
        <v>1740</v>
      </c>
      <c r="E149" s="6" t="s">
        <v>6</v>
      </c>
      <c r="F149">
        <v>0.15</v>
      </c>
      <c r="H149" t="s">
        <v>366</v>
      </c>
    </row>
    <row r="150" spans="1:8" hidden="1" x14ac:dyDescent="0.3">
      <c r="A150" s="13" t="s">
        <v>15</v>
      </c>
      <c r="B150" s="3" t="s">
        <v>14</v>
      </c>
      <c r="C150" s="3">
        <v>7653</v>
      </c>
      <c r="D150" s="3">
        <v>236</v>
      </c>
      <c r="E150" s="6" t="s">
        <v>81</v>
      </c>
      <c r="F150">
        <v>0.15</v>
      </c>
      <c r="H150" t="s">
        <v>375</v>
      </c>
    </row>
    <row r="151" spans="1:8" hidden="1" x14ac:dyDescent="0.3">
      <c r="A151" s="13" t="s">
        <v>15</v>
      </c>
      <c r="B151" s="3" t="s">
        <v>14</v>
      </c>
      <c r="C151" s="3">
        <v>5874</v>
      </c>
      <c r="D151" s="3">
        <v>178</v>
      </c>
      <c r="E151" s="6" t="s">
        <v>159</v>
      </c>
      <c r="F151">
        <v>0.15</v>
      </c>
      <c r="H151" t="s">
        <v>375</v>
      </c>
    </row>
    <row r="152" spans="1:8" x14ac:dyDescent="0.3">
      <c r="A152" s="13" t="s">
        <v>13</v>
      </c>
      <c r="B152" s="3" t="s">
        <v>12</v>
      </c>
      <c r="C152" s="3">
        <v>53271</v>
      </c>
      <c r="D152" s="3">
        <v>5328</v>
      </c>
      <c r="E152" s="6" t="s">
        <v>6</v>
      </c>
      <c r="F152">
        <v>1</v>
      </c>
      <c r="H152" t="s">
        <v>370</v>
      </c>
    </row>
    <row r="153" spans="1:8" x14ac:dyDescent="0.3">
      <c r="A153" s="13" t="s">
        <v>13</v>
      </c>
      <c r="B153" s="3" t="s">
        <v>12</v>
      </c>
      <c r="C153" s="3">
        <v>24515</v>
      </c>
      <c r="D153" s="3">
        <v>858</v>
      </c>
      <c r="E153" s="6" t="s">
        <v>81</v>
      </c>
      <c r="F153">
        <v>1</v>
      </c>
      <c r="H153" t="s">
        <v>370</v>
      </c>
    </row>
    <row r="154" spans="1:8" x14ac:dyDescent="0.3">
      <c r="A154" s="13" t="s">
        <v>13</v>
      </c>
      <c r="B154" s="3" t="s">
        <v>12</v>
      </c>
      <c r="C154" s="3">
        <v>26876</v>
      </c>
      <c r="D154" s="3">
        <v>2414</v>
      </c>
      <c r="E154" s="6" t="s">
        <v>139</v>
      </c>
      <c r="F154">
        <v>1</v>
      </c>
      <c r="H154" t="s">
        <v>370</v>
      </c>
    </row>
    <row r="155" spans="1:8" x14ac:dyDescent="0.3">
      <c r="A155" s="13" t="s">
        <v>13</v>
      </c>
      <c r="B155" s="3" t="s">
        <v>12</v>
      </c>
      <c r="C155" s="3">
        <v>76054</v>
      </c>
      <c r="D155" s="3">
        <v>3638</v>
      </c>
      <c r="E155" s="6" t="s">
        <v>112</v>
      </c>
      <c r="F155">
        <v>1</v>
      </c>
      <c r="H155" t="s">
        <v>370</v>
      </c>
    </row>
    <row r="156" spans="1:8" x14ac:dyDescent="0.3">
      <c r="A156" s="13" t="s">
        <v>13</v>
      </c>
      <c r="B156" s="3" t="s">
        <v>12</v>
      </c>
      <c r="C156" s="3">
        <v>39711</v>
      </c>
      <c r="D156" s="3">
        <v>3844</v>
      </c>
      <c r="E156" s="6" t="s">
        <v>159</v>
      </c>
      <c r="F156">
        <v>1</v>
      </c>
      <c r="H156" t="s">
        <v>370</v>
      </c>
    </row>
    <row r="157" spans="1:8" hidden="1" x14ac:dyDescent="0.3">
      <c r="A157" s="13" t="s">
        <v>7</v>
      </c>
      <c r="B157" s="3" t="s">
        <v>5</v>
      </c>
      <c r="C157" s="3">
        <v>90067.45</v>
      </c>
      <c r="D157" s="3">
        <v>6271</v>
      </c>
      <c r="E157" s="6" t="s">
        <v>6</v>
      </c>
      <c r="F157">
        <v>1</v>
      </c>
      <c r="H157" t="s">
        <v>370</v>
      </c>
    </row>
    <row r="158" spans="1:8" hidden="1" x14ac:dyDescent="0.3">
      <c r="A158" s="13" t="s">
        <v>7</v>
      </c>
      <c r="B158" s="3" t="s">
        <v>5</v>
      </c>
      <c r="C158" s="3">
        <v>17066</v>
      </c>
      <c r="D158" s="3">
        <v>8955</v>
      </c>
      <c r="E158" s="6" t="s">
        <v>81</v>
      </c>
      <c r="F158">
        <v>1</v>
      </c>
      <c r="H158" t="s">
        <v>370</v>
      </c>
    </row>
    <row r="159" spans="1:8" hidden="1" x14ac:dyDescent="0.3">
      <c r="A159" s="13" t="s">
        <v>7</v>
      </c>
      <c r="B159" s="3" t="s">
        <v>5</v>
      </c>
      <c r="C159" s="3">
        <v>34966</v>
      </c>
      <c r="D159" s="3">
        <v>12013</v>
      </c>
      <c r="E159" s="6" t="s">
        <v>139</v>
      </c>
      <c r="F159">
        <v>1</v>
      </c>
      <c r="H159" t="s">
        <v>370</v>
      </c>
    </row>
    <row r="160" spans="1:8" hidden="1" x14ac:dyDescent="0.3">
      <c r="A160" s="13" t="s">
        <v>7</v>
      </c>
      <c r="B160" s="3" t="s">
        <v>5</v>
      </c>
      <c r="C160" s="3">
        <v>105330</v>
      </c>
      <c r="D160" s="3">
        <v>4487</v>
      </c>
      <c r="E160" s="6" t="s">
        <v>112</v>
      </c>
      <c r="F160">
        <v>1</v>
      </c>
      <c r="H160" t="s">
        <v>370</v>
      </c>
    </row>
    <row r="161" spans="1:8" hidden="1" x14ac:dyDescent="0.3">
      <c r="A161" s="13" t="s">
        <v>7</v>
      </c>
      <c r="B161" s="3" t="s">
        <v>5</v>
      </c>
      <c r="C161" s="3">
        <v>16900</v>
      </c>
      <c r="D161" s="3">
        <v>867</v>
      </c>
      <c r="E161" s="6" t="s">
        <v>159</v>
      </c>
      <c r="F161">
        <v>1</v>
      </c>
      <c r="H161" t="s">
        <v>370</v>
      </c>
    </row>
    <row r="162" spans="1:8" hidden="1" x14ac:dyDescent="0.3">
      <c r="A162" s="13" t="s">
        <v>52</v>
      </c>
      <c r="B162" s="3" t="s">
        <v>51</v>
      </c>
      <c r="C162" s="3">
        <v>786</v>
      </c>
      <c r="D162" s="3">
        <v>5328</v>
      </c>
      <c r="E162" s="6" t="s">
        <v>6</v>
      </c>
      <c r="F162">
        <v>1</v>
      </c>
      <c r="H162" t="s">
        <v>370</v>
      </c>
    </row>
    <row r="163" spans="1:8" hidden="1" x14ac:dyDescent="0.3">
      <c r="A163" s="13" t="s">
        <v>52</v>
      </c>
      <c r="B163" s="3" t="s">
        <v>51</v>
      </c>
      <c r="C163" s="3">
        <v>3764</v>
      </c>
      <c r="D163" s="3">
        <v>858</v>
      </c>
      <c r="E163" s="6" t="s">
        <v>81</v>
      </c>
      <c r="F163">
        <v>1</v>
      </c>
      <c r="H163" t="s">
        <v>370</v>
      </c>
    </row>
    <row r="164" spans="1:8" hidden="1" x14ac:dyDescent="0.3">
      <c r="A164" s="13" t="s">
        <v>52</v>
      </c>
      <c r="B164" s="3" t="s">
        <v>51</v>
      </c>
      <c r="C164" s="3">
        <v>3000</v>
      </c>
      <c r="D164" s="3">
        <v>2414</v>
      </c>
      <c r="E164" s="6" t="s">
        <v>139</v>
      </c>
      <c r="F164">
        <v>1</v>
      </c>
      <c r="H164" t="s">
        <v>370</v>
      </c>
    </row>
    <row r="165" spans="1:8" hidden="1" x14ac:dyDescent="0.3">
      <c r="A165" s="13" t="s">
        <v>52</v>
      </c>
      <c r="B165" s="3" t="s">
        <v>51</v>
      </c>
      <c r="C165" s="3">
        <v>27260</v>
      </c>
      <c r="D165" s="3">
        <v>3638</v>
      </c>
      <c r="E165" s="6" t="s">
        <v>112</v>
      </c>
      <c r="F165">
        <v>1</v>
      </c>
      <c r="H165" t="s">
        <v>370</v>
      </c>
    </row>
    <row r="166" spans="1:8" hidden="1" x14ac:dyDescent="0.3">
      <c r="A166" s="13" t="s">
        <v>52</v>
      </c>
      <c r="B166" s="3" t="s">
        <v>51</v>
      </c>
      <c r="C166" s="3">
        <v>200</v>
      </c>
      <c r="D166" s="3">
        <v>5</v>
      </c>
      <c r="E166" s="6" t="s">
        <v>159</v>
      </c>
      <c r="F166">
        <v>1</v>
      </c>
      <c r="H166" t="s">
        <v>370</v>
      </c>
    </row>
    <row r="167" spans="1:8" hidden="1" x14ac:dyDescent="0.3">
      <c r="A167" s="13" t="s">
        <v>166</v>
      </c>
      <c r="B167" s="3" t="s">
        <v>167</v>
      </c>
      <c r="C167" s="3">
        <v>320</v>
      </c>
      <c r="D167" s="3">
        <v>16</v>
      </c>
      <c r="E167" s="6" t="s">
        <v>159</v>
      </c>
      <c r="F167">
        <v>1</v>
      </c>
      <c r="H167" t="s">
        <v>370</v>
      </c>
    </row>
    <row r="168" spans="1:8" hidden="1" x14ac:dyDescent="0.3">
      <c r="A168" s="13" t="s">
        <v>162</v>
      </c>
      <c r="B168" s="3" t="s">
        <v>163</v>
      </c>
      <c r="C168" s="3">
        <v>4712</v>
      </c>
      <c r="D168" s="3">
        <v>176</v>
      </c>
      <c r="E168" s="6" t="s">
        <v>159</v>
      </c>
      <c r="F168">
        <v>1</v>
      </c>
      <c r="H168" t="s">
        <v>370</v>
      </c>
    </row>
    <row r="169" spans="1:8" hidden="1" x14ac:dyDescent="0.3">
      <c r="A169" s="13" t="s">
        <v>21</v>
      </c>
      <c r="B169" s="3" t="s">
        <v>20</v>
      </c>
      <c r="C169" s="3">
        <v>21235.05</v>
      </c>
      <c r="D169" s="3">
        <v>2412</v>
      </c>
      <c r="E169" s="6" t="s">
        <v>6</v>
      </c>
      <c r="F169">
        <v>1</v>
      </c>
      <c r="H169" t="s">
        <v>370</v>
      </c>
    </row>
    <row r="170" spans="1:8" hidden="1" x14ac:dyDescent="0.3">
      <c r="A170" s="13" t="s">
        <v>21</v>
      </c>
      <c r="B170" s="3" t="s">
        <v>20</v>
      </c>
      <c r="C170" s="3">
        <v>193</v>
      </c>
      <c r="D170" s="3">
        <v>21</v>
      </c>
      <c r="E170" s="6" t="s">
        <v>81</v>
      </c>
      <c r="F170">
        <v>1</v>
      </c>
      <c r="H170" t="s">
        <v>370</v>
      </c>
    </row>
    <row r="171" spans="1:8" hidden="1" x14ac:dyDescent="0.3">
      <c r="A171" s="13" t="s">
        <v>54</v>
      </c>
      <c r="B171" s="3" t="s">
        <v>53</v>
      </c>
      <c r="C171" s="3">
        <v>756</v>
      </c>
      <c r="D171" s="3">
        <v>59</v>
      </c>
      <c r="E171" s="6" t="s">
        <v>6</v>
      </c>
      <c r="F171">
        <v>1</v>
      </c>
      <c r="H171" t="s">
        <v>370</v>
      </c>
    </row>
    <row r="172" spans="1:8" hidden="1" x14ac:dyDescent="0.3">
      <c r="A172" s="13" t="s">
        <v>35</v>
      </c>
      <c r="B172" s="3" t="s">
        <v>34</v>
      </c>
      <c r="C172" s="3">
        <v>3502</v>
      </c>
      <c r="D172" s="3">
        <v>332</v>
      </c>
      <c r="E172" s="6" t="s">
        <v>6</v>
      </c>
      <c r="F172">
        <v>0.5</v>
      </c>
      <c r="H172" t="s">
        <v>370</v>
      </c>
    </row>
    <row r="173" spans="1:8" hidden="1" x14ac:dyDescent="0.3">
      <c r="A173" s="13" t="s">
        <v>35</v>
      </c>
      <c r="B173" s="3" t="s">
        <v>34</v>
      </c>
      <c r="C173" s="3">
        <v>1100</v>
      </c>
      <c r="D173" s="3">
        <v>513</v>
      </c>
      <c r="E173" s="6" t="s">
        <v>81</v>
      </c>
      <c r="F173">
        <v>0.5</v>
      </c>
      <c r="H173" t="s">
        <v>370</v>
      </c>
    </row>
    <row r="174" spans="1:8" hidden="1" x14ac:dyDescent="0.3">
      <c r="A174" s="13" t="s">
        <v>35</v>
      </c>
      <c r="B174" s="3" t="s">
        <v>34</v>
      </c>
      <c r="C174" s="3">
        <v>8508</v>
      </c>
      <c r="D174" s="3">
        <v>868</v>
      </c>
      <c r="E174" s="6" t="s">
        <v>139</v>
      </c>
      <c r="F174">
        <v>0.5</v>
      </c>
      <c r="H174" t="s">
        <v>370</v>
      </c>
    </row>
    <row r="175" spans="1:8" hidden="1" x14ac:dyDescent="0.3">
      <c r="A175" s="13" t="s">
        <v>35</v>
      </c>
      <c r="B175" s="3" t="s">
        <v>34</v>
      </c>
      <c r="C175" s="3">
        <v>1883</v>
      </c>
      <c r="D175" s="3">
        <v>166</v>
      </c>
      <c r="E175" s="6" t="s">
        <v>112</v>
      </c>
      <c r="F175">
        <v>0.5</v>
      </c>
      <c r="H175" t="s">
        <v>370</v>
      </c>
    </row>
    <row r="176" spans="1:8" hidden="1" x14ac:dyDescent="0.3">
      <c r="A176" s="13" t="s">
        <v>35</v>
      </c>
      <c r="B176" s="3" t="s">
        <v>34</v>
      </c>
      <c r="C176" s="3">
        <v>9828</v>
      </c>
      <c r="D176" s="3">
        <v>961</v>
      </c>
      <c r="E176" s="6" t="s">
        <v>159</v>
      </c>
      <c r="F176">
        <v>0.5</v>
      </c>
      <c r="H176" t="s">
        <v>370</v>
      </c>
    </row>
    <row r="177" spans="1:8" hidden="1" x14ac:dyDescent="0.3">
      <c r="A177" s="13" t="s">
        <v>150</v>
      </c>
      <c r="B177" s="3" t="s">
        <v>151</v>
      </c>
      <c r="C177" s="3">
        <v>640</v>
      </c>
      <c r="D177" s="3">
        <v>4109</v>
      </c>
      <c r="E177" s="6" t="s">
        <v>139</v>
      </c>
      <c r="F177">
        <v>1</v>
      </c>
      <c r="H177" t="s">
        <v>366</v>
      </c>
    </row>
    <row r="178" spans="1:8" hidden="1" x14ac:dyDescent="0.3">
      <c r="A178" s="13" t="s">
        <v>9</v>
      </c>
      <c r="B178" s="3" t="s">
        <v>8</v>
      </c>
      <c r="C178" s="3">
        <v>75309.5</v>
      </c>
      <c r="D178" s="3">
        <v>5382</v>
      </c>
      <c r="E178" s="6" t="s">
        <v>6</v>
      </c>
      <c r="F178">
        <v>0.4</v>
      </c>
      <c r="H178" t="s">
        <v>366</v>
      </c>
    </row>
    <row r="179" spans="1:8" hidden="1" x14ac:dyDescent="0.3">
      <c r="A179" s="13" t="s">
        <v>9</v>
      </c>
      <c r="B179" s="3" t="s">
        <v>8</v>
      </c>
      <c r="C179" s="3">
        <v>34946</v>
      </c>
      <c r="D179" s="3">
        <v>2228</v>
      </c>
      <c r="E179" s="6" t="s">
        <v>81</v>
      </c>
      <c r="F179">
        <v>0.4</v>
      </c>
      <c r="H179" t="s">
        <v>366</v>
      </c>
    </row>
    <row r="180" spans="1:8" hidden="1" x14ac:dyDescent="0.3">
      <c r="A180" s="13" t="s">
        <v>9</v>
      </c>
      <c r="B180" s="3" t="s">
        <v>8</v>
      </c>
      <c r="C180" s="3">
        <v>34894</v>
      </c>
      <c r="D180" s="3">
        <v>2699</v>
      </c>
      <c r="E180" s="6" t="s">
        <v>139</v>
      </c>
      <c r="F180">
        <v>0.4</v>
      </c>
      <c r="H180" t="s">
        <v>366</v>
      </c>
    </row>
    <row r="181" spans="1:8" hidden="1" x14ac:dyDescent="0.3">
      <c r="A181" s="13" t="s">
        <v>9</v>
      </c>
      <c r="B181" s="3" t="s">
        <v>8</v>
      </c>
      <c r="C181" s="3">
        <v>59103</v>
      </c>
      <c r="D181" s="3">
        <v>3483</v>
      </c>
      <c r="E181" s="6" t="s">
        <v>112</v>
      </c>
      <c r="F181">
        <v>0.4</v>
      </c>
      <c r="H181" t="s">
        <v>366</v>
      </c>
    </row>
    <row r="182" spans="1:8" hidden="1" x14ac:dyDescent="0.3">
      <c r="A182" s="13" t="s">
        <v>9</v>
      </c>
      <c r="B182" s="3" t="s">
        <v>8</v>
      </c>
      <c r="C182" s="3">
        <v>20444</v>
      </c>
      <c r="D182" s="3">
        <v>1325</v>
      </c>
      <c r="E182" s="6" t="s">
        <v>159</v>
      </c>
      <c r="F182">
        <v>0.4</v>
      </c>
      <c r="H182" t="s">
        <v>366</v>
      </c>
    </row>
    <row r="183" spans="1:8" hidden="1" x14ac:dyDescent="0.3">
      <c r="A183" s="13" t="s">
        <v>70</v>
      </c>
      <c r="B183" s="3" t="s">
        <v>69</v>
      </c>
      <c r="C183" s="3">
        <v>324</v>
      </c>
      <c r="D183" s="3">
        <v>81</v>
      </c>
      <c r="E183" s="6" t="s">
        <v>6</v>
      </c>
      <c r="F183">
        <v>1</v>
      </c>
      <c r="H183" t="s">
        <v>366</v>
      </c>
    </row>
    <row r="184" spans="1:8" hidden="1" x14ac:dyDescent="0.3">
      <c r="A184" s="13" t="s">
        <v>62</v>
      </c>
      <c r="B184" s="3" t="s">
        <v>61</v>
      </c>
      <c r="C184" s="3">
        <v>547.25</v>
      </c>
      <c r="D184" s="3">
        <v>50</v>
      </c>
      <c r="E184" s="6" t="s">
        <v>6</v>
      </c>
      <c r="F184">
        <v>0.15</v>
      </c>
      <c r="H184" t="s">
        <v>366</v>
      </c>
    </row>
    <row r="185" spans="1:8" hidden="1" x14ac:dyDescent="0.3">
      <c r="A185" s="13" t="s">
        <v>103</v>
      </c>
      <c r="B185" s="3" t="s">
        <v>102</v>
      </c>
      <c r="C185" s="3">
        <v>6160</v>
      </c>
      <c r="D185" s="3">
        <v>580</v>
      </c>
      <c r="E185" s="6" t="s">
        <v>81</v>
      </c>
      <c r="F185">
        <v>1</v>
      </c>
      <c r="H185" t="s">
        <v>365</v>
      </c>
    </row>
    <row r="186" spans="1:8" hidden="1" x14ac:dyDescent="0.3">
      <c r="A186" s="13" t="s">
        <v>103</v>
      </c>
      <c r="B186" s="3" t="s">
        <v>102</v>
      </c>
      <c r="C186" s="3">
        <v>2939</v>
      </c>
      <c r="D186" s="3">
        <v>4992</v>
      </c>
      <c r="E186" s="6" t="s">
        <v>139</v>
      </c>
      <c r="F186">
        <v>1</v>
      </c>
      <c r="H186" t="s">
        <v>365</v>
      </c>
    </row>
    <row r="187" spans="1:8" hidden="1" x14ac:dyDescent="0.3">
      <c r="A187" s="13" t="s">
        <v>103</v>
      </c>
      <c r="B187" s="3" t="s">
        <v>102</v>
      </c>
      <c r="C187" s="3">
        <v>2915</v>
      </c>
      <c r="D187" s="3">
        <v>2182</v>
      </c>
      <c r="E187" s="6" t="s">
        <v>112</v>
      </c>
      <c r="F187">
        <v>1</v>
      </c>
      <c r="H187" t="s">
        <v>365</v>
      </c>
    </row>
    <row r="188" spans="1:8" hidden="1" x14ac:dyDescent="0.3">
      <c r="A188" s="13" t="s">
        <v>119</v>
      </c>
      <c r="B188" s="3" t="s">
        <v>120</v>
      </c>
      <c r="C188" s="3">
        <v>4660</v>
      </c>
      <c r="D188" s="3">
        <v>98</v>
      </c>
      <c r="E188" s="6" t="s">
        <v>112</v>
      </c>
      <c r="F188">
        <v>1</v>
      </c>
      <c r="H188" t="s">
        <v>373</v>
      </c>
    </row>
    <row r="189" spans="1:8" hidden="1" x14ac:dyDescent="0.3">
      <c r="A189" s="13" t="s">
        <v>113</v>
      </c>
      <c r="B189" s="3" t="s">
        <v>114</v>
      </c>
      <c r="C189" s="3">
        <v>57030</v>
      </c>
      <c r="D189" s="3">
        <v>2596</v>
      </c>
      <c r="E189" s="6" t="s">
        <v>112</v>
      </c>
      <c r="F189">
        <v>1</v>
      </c>
      <c r="H189" t="s">
        <v>371</v>
      </c>
    </row>
    <row r="190" spans="1:8" hidden="1" x14ac:dyDescent="0.3">
      <c r="A190" s="12" t="s">
        <v>234</v>
      </c>
      <c r="B190" s="1" t="s">
        <v>235</v>
      </c>
      <c r="C190" s="1">
        <v>67</v>
      </c>
      <c r="D190" s="1">
        <v>603</v>
      </c>
      <c r="E190" s="5" t="s">
        <v>139</v>
      </c>
      <c r="F190">
        <v>1</v>
      </c>
      <c r="H190" t="s">
        <v>366</v>
      </c>
    </row>
    <row r="191" spans="1:8" hidden="1" x14ac:dyDescent="0.3">
      <c r="A191" s="12" t="s">
        <v>234</v>
      </c>
      <c r="B191" s="1" t="s">
        <v>235</v>
      </c>
      <c r="C191" s="1">
        <v>86</v>
      </c>
      <c r="D191" s="1">
        <v>1357</v>
      </c>
      <c r="E191" s="5" t="s">
        <v>112</v>
      </c>
      <c r="F191">
        <v>1</v>
      </c>
      <c r="H191" t="s">
        <v>366</v>
      </c>
    </row>
    <row r="192" spans="1:8" hidden="1" x14ac:dyDescent="0.3">
      <c r="A192" s="12" t="s">
        <v>216</v>
      </c>
      <c r="B192" s="1" t="s">
        <v>217</v>
      </c>
      <c r="C192" s="1">
        <v>2032</v>
      </c>
      <c r="D192" s="1">
        <v>20318</v>
      </c>
      <c r="E192" s="5" t="s">
        <v>6</v>
      </c>
      <c r="F192">
        <v>1</v>
      </c>
      <c r="H192" t="s">
        <v>366</v>
      </c>
    </row>
    <row r="193" spans="1:8" hidden="1" x14ac:dyDescent="0.3">
      <c r="A193" s="12" t="s">
        <v>216</v>
      </c>
      <c r="B193" s="1" t="s">
        <v>217</v>
      </c>
      <c r="C193" s="1">
        <v>189</v>
      </c>
      <c r="D193" s="1">
        <v>1701</v>
      </c>
      <c r="E193" s="5" t="s">
        <v>139</v>
      </c>
      <c r="F193">
        <v>1</v>
      </c>
      <c r="H193" t="s">
        <v>366</v>
      </c>
    </row>
    <row r="194" spans="1:8" hidden="1" x14ac:dyDescent="0.3">
      <c r="A194" s="12" t="s">
        <v>216</v>
      </c>
      <c r="B194" s="1" t="s">
        <v>217</v>
      </c>
      <c r="C194" s="1">
        <v>822</v>
      </c>
      <c r="D194" s="1">
        <v>13882</v>
      </c>
      <c r="E194" s="5" t="s">
        <v>112</v>
      </c>
      <c r="F194">
        <v>1</v>
      </c>
      <c r="H194" t="s">
        <v>366</v>
      </c>
    </row>
    <row r="195" spans="1:8" hidden="1" x14ac:dyDescent="0.3">
      <c r="A195" s="12" t="s">
        <v>252</v>
      </c>
      <c r="B195" s="1" t="s">
        <v>253</v>
      </c>
      <c r="C195" s="1">
        <v>239</v>
      </c>
      <c r="D195" s="1">
        <v>16</v>
      </c>
      <c r="E195" s="5" t="s">
        <v>139</v>
      </c>
      <c r="F195">
        <v>1</v>
      </c>
      <c r="H195" t="s">
        <v>366</v>
      </c>
    </row>
    <row r="196" spans="1:8" hidden="1" x14ac:dyDescent="0.3">
      <c r="A196" s="12" t="s">
        <v>186</v>
      </c>
      <c r="B196" s="1" t="s">
        <v>187</v>
      </c>
      <c r="C196" s="1">
        <v>13</v>
      </c>
      <c r="D196" s="1">
        <v>94</v>
      </c>
      <c r="E196" s="5" t="s">
        <v>6</v>
      </c>
      <c r="F196">
        <v>1</v>
      </c>
      <c r="H196" t="s">
        <v>366</v>
      </c>
    </row>
    <row r="197" spans="1:8" hidden="1" x14ac:dyDescent="0.3">
      <c r="A197" s="12" t="s">
        <v>186</v>
      </c>
      <c r="B197" s="1" t="s">
        <v>187</v>
      </c>
      <c r="C197" s="1">
        <v>1</v>
      </c>
      <c r="D197" s="1">
        <v>10</v>
      </c>
      <c r="E197" s="5" t="s">
        <v>139</v>
      </c>
      <c r="F197">
        <v>1</v>
      </c>
      <c r="H197" t="s">
        <v>366</v>
      </c>
    </row>
    <row r="198" spans="1:8" hidden="1" x14ac:dyDescent="0.3">
      <c r="A198" s="12" t="s">
        <v>240</v>
      </c>
      <c r="B198" s="1" t="s">
        <v>241</v>
      </c>
      <c r="C198" s="1">
        <v>65</v>
      </c>
      <c r="D198" s="1">
        <v>3250</v>
      </c>
      <c r="E198" s="5" t="s">
        <v>139</v>
      </c>
      <c r="F198">
        <v>0.15</v>
      </c>
      <c r="H198" t="s">
        <v>366</v>
      </c>
    </row>
    <row r="199" spans="1:8" hidden="1" x14ac:dyDescent="0.3">
      <c r="A199" s="12" t="s">
        <v>238</v>
      </c>
      <c r="B199" s="1" t="s">
        <v>239</v>
      </c>
      <c r="C199" s="1">
        <v>19</v>
      </c>
      <c r="D199" s="1">
        <v>1877</v>
      </c>
      <c r="E199" s="5" t="s">
        <v>139</v>
      </c>
      <c r="F199">
        <v>0.15</v>
      </c>
      <c r="H199" t="s">
        <v>366</v>
      </c>
    </row>
    <row r="200" spans="1:8" hidden="1" x14ac:dyDescent="0.3">
      <c r="A200" s="14" t="s">
        <v>254</v>
      </c>
      <c r="B200" s="2" t="s">
        <v>255</v>
      </c>
      <c r="C200" s="2">
        <v>1064</v>
      </c>
      <c r="D200" s="2">
        <v>5894</v>
      </c>
      <c r="E200" s="7" t="s">
        <v>6</v>
      </c>
      <c r="F200">
        <v>1</v>
      </c>
      <c r="H200" t="s">
        <v>367</v>
      </c>
    </row>
    <row r="201" spans="1:8" hidden="1" x14ac:dyDescent="0.3">
      <c r="A201" s="14" t="s">
        <v>254</v>
      </c>
      <c r="B201" s="2" t="s">
        <v>255</v>
      </c>
      <c r="C201" s="2">
        <v>583</v>
      </c>
      <c r="D201" s="2">
        <v>1675</v>
      </c>
      <c r="E201" s="7" t="s">
        <v>81</v>
      </c>
      <c r="F201">
        <v>1</v>
      </c>
      <c r="H201" t="s">
        <v>367</v>
      </c>
    </row>
    <row r="202" spans="1:8" hidden="1" x14ac:dyDescent="0.3">
      <c r="A202" s="14" t="s">
        <v>254</v>
      </c>
      <c r="B202" s="2" t="s">
        <v>255</v>
      </c>
      <c r="C202" s="2">
        <v>24</v>
      </c>
      <c r="D202" s="2">
        <v>532</v>
      </c>
      <c r="E202" s="7" t="s">
        <v>139</v>
      </c>
      <c r="F202" s="9">
        <v>1</v>
      </c>
      <c r="H202" t="s">
        <v>367</v>
      </c>
    </row>
    <row r="203" spans="1:8" hidden="1" x14ac:dyDescent="0.3">
      <c r="A203" s="14" t="s">
        <v>254</v>
      </c>
      <c r="B203" s="2" t="s">
        <v>255</v>
      </c>
      <c r="C203" s="2">
        <v>112</v>
      </c>
      <c r="D203" s="2">
        <v>1406</v>
      </c>
      <c r="E203" s="7" t="s">
        <v>139</v>
      </c>
      <c r="F203">
        <v>1</v>
      </c>
      <c r="H203" t="s">
        <v>367</v>
      </c>
    </row>
    <row r="204" spans="1:8" hidden="1" x14ac:dyDescent="0.3">
      <c r="A204" s="14" t="s">
        <v>254</v>
      </c>
      <c r="B204" s="2" t="s">
        <v>346</v>
      </c>
      <c r="C204" s="2">
        <v>176</v>
      </c>
      <c r="D204" s="2">
        <v>3830</v>
      </c>
      <c r="E204" s="7" t="s">
        <v>139</v>
      </c>
      <c r="F204">
        <v>1</v>
      </c>
      <c r="H204" t="s">
        <v>367</v>
      </c>
    </row>
    <row r="205" spans="1:8" hidden="1" x14ac:dyDescent="0.3">
      <c r="A205" s="14" t="s">
        <v>254</v>
      </c>
      <c r="B205" s="2" t="s">
        <v>255</v>
      </c>
      <c r="C205" s="2">
        <v>534</v>
      </c>
      <c r="D205" s="2">
        <v>4101</v>
      </c>
      <c r="E205" s="7" t="s">
        <v>112</v>
      </c>
      <c r="F205">
        <v>1</v>
      </c>
      <c r="H205" t="s">
        <v>367</v>
      </c>
    </row>
    <row r="206" spans="1:8" hidden="1" x14ac:dyDescent="0.3">
      <c r="A206" s="14" t="s">
        <v>254</v>
      </c>
      <c r="B206" s="2" t="s">
        <v>255</v>
      </c>
      <c r="C206" s="2">
        <v>1868</v>
      </c>
      <c r="D206" s="2">
        <v>1826</v>
      </c>
      <c r="E206" s="7" t="s">
        <v>159</v>
      </c>
      <c r="F206">
        <v>1</v>
      </c>
      <c r="H206" t="s">
        <v>367</v>
      </c>
    </row>
    <row r="207" spans="1:8" hidden="1" x14ac:dyDescent="0.3">
      <c r="A207" s="12" t="s">
        <v>232</v>
      </c>
      <c r="B207" s="1" t="s">
        <v>233</v>
      </c>
      <c r="C207" s="1">
        <v>146</v>
      </c>
      <c r="D207" s="1">
        <v>590</v>
      </c>
      <c r="E207" s="5" t="s">
        <v>112</v>
      </c>
      <c r="F207">
        <v>0</v>
      </c>
    </row>
    <row r="208" spans="1:8" hidden="1" x14ac:dyDescent="0.3">
      <c r="A208" s="12" t="s">
        <v>184</v>
      </c>
      <c r="B208" s="1" t="s">
        <v>185</v>
      </c>
      <c r="C208" s="1">
        <v>1</v>
      </c>
      <c r="D208" s="1">
        <v>3</v>
      </c>
      <c r="E208" s="5" t="s">
        <v>6</v>
      </c>
      <c r="F208">
        <v>0</v>
      </c>
    </row>
    <row r="209" spans="1:6" hidden="1" x14ac:dyDescent="0.3">
      <c r="A209" s="12" t="s">
        <v>184</v>
      </c>
      <c r="B209" s="1" t="s">
        <v>185</v>
      </c>
      <c r="C209" s="1">
        <v>64</v>
      </c>
      <c r="D209" s="1">
        <v>192</v>
      </c>
      <c r="E209" s="5" t="s">
        <v>81</v>
      </c>
      <c r="F209">
        <v>0</v>
      </c>
    </row>
    <row r="210" spans="1:6" hidden="1" x14ac:dyDescent="0.3">
      <c r="A210" s="12" t="s">
        <v>184</v>
      </c>
      <c r="B210" s="1" t="s">
        <v>185</v>
      </c>
      <c r="C210" s="1">
        <v>120</v>
      </c>
      <c r="D210" s="1">
        <v>348</v>
      </c>
      <c r="E210" s="5" t="s">
        <v>139</v>
      </c>
      <c r="F210">
        <v>0</v>
      </c>
    </row>
    <row r="211" spans="1:6" hidden="1" x14ac:dyDescent="0.3">
      <c r="A211" s="12" t="s">
        <v>184</v>
      </c>
      <c r="B211" s="1" t="s">
        <v>185</v>
      </c>
      <c r="C211" s="1">
        <v>8</v>
      </c>
      <c r="D211" s="1">
        <v>24</v>
      </c>
      <c r="E211" s="5" t="s">
        <v>112</v>
      </c>
      <c r="F211">
        <v>0</v>
      </c>
    </row>
    <row r="212" spans="1:6" hidden="1" x14ac:dyDescent="0.3">
      <c r="A212" s="12" t="s">
        <v>184</v>
      </c>
      <c r="B212" s="1" t="s">
        <v>185</v>
      </c>
      <c r="C212" s="1">
        <v>39</v>
      </c>
      <c r="D212" s="1">
        <v>114</v>
      </c>
      <c r="E212" s="5" t="s">
        <v>159</v>
      </c>
      <c r="F212">
        <v>0</v>
      </c>
    </row>
    <row r="213" spans="1:6" hidden="1" x14ac:dyDescent="0.3">
      <c r="A213" s="12" t="s">
        <v>230</v>
      </c>
      <c r="B213" s="1" t="s">
        <v>231</v>
      </c>
      <c r="C213" s="1">
        <v>2</v>
      </c>
      <c r="D213" s="1">
        <v>10</v>
      </c>
      <c r="E213" s="5" t="s">
        <v>81</v>
      </c>
      <c r="F213">
        <v>0</v>
      </c>
    </row>
    <row r="214" spans="1:6" hidden="1" x14ac:dyDescent="0.3">
      <c r="A214" s="12" t="s">
        <v>224</v>
      </c>
      <c r="B214" s="1" t="s">
        <v>225</v>
      </c>
      <c r="C214" s="1">
        <v>357</v>
      </c>
      <c r="D214" s="1">
        <v>2139</v>
      </c>
      <c r="E214" s="5" t="s">
        <v>6</v>
      </c>
      <c r="F214">
        <v>0</v>
      </c>
    </row>
    <row r="215" spans="1:6" hidden="1" x14ac:dyDescent="0.3">
      <c r="A215" s="12" t="s">
        <v>224</v>
      </c>
      <c r="B215" s="1" t="s">
        <v>225</v>
      </c>
      <c r="C215" s="1">
        <v>85</v>
      </c>
      <c r="D215" s="1">
        <v>595</v>
      </c>
      <c r="E215" s="5" t="s">
        <v>81</v>
      </c>
      <c r="F215">
        <v>0</v>
      </c>
    </row>
    <row r="216" spans="1:6" hidden="1" x14ac:dyDescent="0.3">
      <c r="A216" s="12" t="s">
        <v>224</v>
      </c>
      <c r="B216" s="1" t="s">
        <v>225</v>
      </c>
      <c r="C216" s="1">
        <v>47</v>
      </c>
      <c r="D216" s="1">
        <v>288</v>
      </c>
      <c r="E216" s="5" t="s">
        <v>139</v>
      </c>
      <c r="F216">
        <v>0</v>
      </c>
    </row>
    <row r="217" spans="1:6" hidden="1" x14ac:dyDescent="0.3">
      <c r="A217" s="12" t="s">
        <v>224</v>
      </c>
      <c r="B217" s="1" t="s">
        <v>225</v>
      </c>
      <c r="C217" s="1">
        <v>576</v>
      </c>
      <c r="D217" s="1">
        <v>4119</v>
      </c>
      <c r="E217" s="5" t="s">
        <v>112</v>
      </c>
      <c r="F217">
        <v>0</v>
      </c>
    </row>
    <row r="218" spans="1:6" hidden="1" x14ac:dyDescent="0.3">
      <c r="A218" s="12" t="s">
        <v>224</v>
      </c>
      <c r="B218" s="1" t="s">
        <v>225</v>
      </c>
      <c r="C218" s="1">
        <v>29</v>
      </c>
      <c r="D218" s="1">
        <v>199</v>
      </c>
      <c r="E218" s="5" t="s">
        <v>159</v>
      </c>
      <c r="F218">
        <v>0</v>
      </c>
    </row>
    <row r="219" spans="1:6" hidden="1" x14ac:dyDescent="0.3">
      <c r="A219" s="12" t="s">
        <v>222</v>
      </c>
      <c r="B219" s="1" t="s">
        <v>223</v>
      </c>
      <c r="C219" s="1">
        <v>1321</v>
      </c>
      <c r="D219" s="1">
        <v>10564</v>
      </c>
      <c r="E219" s="5" t="s">
        <v>6</v>
      </c>
      <c r="F219">
        <v>0</v>
      </c>
    </row>
    <row r="220" spans="1:6" hidden="1" x14ac:dyDescent="0.3">
      <c r="A220" s="12" t="s">
        <v>222</v>
      </c>
      <c r="B220" s="1" t="s">
        <v>223</v>
      </c>
      <c r="C220" s="1">
        <v>97</v>
      </c>
      <c r="D220" s="1">
        <v>872</v>
      </c>
      <c r="E220" s="5" t="s">
        <v>81</v>
      </c>
      <c r="F220">
        <v>0</v>
      </c>
    </row>
    <row r="221" spans="1:6" hidden="1" x14ac:dyDescent="0.3">
      <c r="A221" s="12" t="s">
        <v>222</v>
      </c>
      <c r="B221" s="1" t="s">
        <v>223</v>
      </c>
      <c r="C221" s="1">
        <v>88</v>
      </c>
      <c r="D221" s="1">
        <v>602</v>
      </c>
      <c r="E221" s="5" t="s">
        <v>139</v>
      </c>
      <c r="F221">
        <v>0</v>
      </c>
    </row>
    <row r="222" spans="1:6" hidden="1" x14ac:dyDescent="0.3">
      <c r="A222" s="12" t="s">
        <v>222</v>
      </c>
      <c r="B222" s="1" t="s">
        <v>223</v>
      </c>
      <c r="C222" s="1">
        <v>87</v>
      </c>
      <c r="D222" s="1">
        <v>622</v>
      </c>
      <c r="E222" s="5" t="s">
        <v>112</v>
      </c>
      <c r="F222">
        <v>0</v>
      </c>
    </row>
    <row r="223" spans="1:6" hidden="1" x14ac:dyDescent="0.3">
      <c r="A223" s="12" t="s">
        <v>222</v>
      </c>
      <c r="B223" s="1" t="s">
        <v>223</v>
      </c>
      <c r="C223" s="1">
        <v>243</v>
      </c>
      <c r="D223" s="1">
        <v>2099</v>
      </c>
      <c r="E223" s="5" t="s">
        <v>159</v>
      </c>
      <c r="F223">
        <v>0</v>
      </c>
    </row>
    <row r="224" spans="1:6" hidden="1" x14ac:dyDescent="0.3">
      <c r="A224" s="12" t="s">
        <v>194</v>
      </c>
      <c r="B224" s="1" t="s">
        <v>195</v>
      </c>
      <c r="C224" s="1">
        <v>24</v>
      </c>
      <c r="D224" s="1">
        <v>144</v>
      </c>
      <c r="E224" s="5" t="s">
        <v>6</v>
      </c>
      <c r="F224">
        <v>0</v>
      </c>
    </row>
    <row r="225" spans="1:8" hidden="1" x14ac:dyDescent="0.3">
      <c r="A225" s="12" t="s">
        <v>194</v>
      </c>
      <c r="B225" s="1" t="s">
        <v>195</v>
      </c>
      <c r="C225" s="1">
        <v>30</v>
      </c>
      <c r="D225" s="1">
        <v>287</v>
      </c>
      <c r="E225" s="5" t="s">
        <v>159</v>
      </c>
      <c r="F225">
        <v>0</v>
      </c>
    </row>
    <row r="226" spans="1:8" hidden="1" x14ac:dyDescent="0.3">
      <c r="A226" s="12" t="s">
        <v>202</v>
      </c>
      <c r="B226" s="1" t="s">
        <v>203</v>
      </c>
      <c r="C226" s="1">
        <v>1272</v>
      </c>
      <c r="D226" s="1">
        <v>21593</v>
      </c>
      <c r="E226" s="5" t="s">
        <v>6</v>
      </c>
      <c r="F226">
        <v>0.15</v>
      </c>
      <c r="H226" t="s">
        <v>366</v>
      </c>
    </row>
    <row r="227" spans="1:8" hidden="1" x14ac:dyDescent="0.3">
      <c r="A227" s="12" t="s">
        <v>202</v>
      </c>
      <c r="B227" s="1" t="s">
        <v>203</v>
      </c>
      <c r="C227" s="1">
        <v>210</v>
      </c>
      <c r="D227" s="1">
        <v>3091</v>
      </c>
      <c r="E227" s="5" t="s">
        <v>139</v>
      </c>
      <c r="F227">
        <v>0.15</v>
      </c>
      <c r="H227" t="s">
        <v>366</v>
      </c>
    </row>
    <row r="228" spans="1:8" hidden="1" x14ac:dyDescent="0.3">
      <c r="A228" s="12" t="s">
        <v>202</v>
      </c>
      <c r="B228" s="1" t="s">
        <v>203</v>
      </c>
      <c r="C228" s="1">
        <v>1036</v>
      </c>
      <c r="D228" s="1">
        <v>20716</v>
      </c>
      <c r="E228" s="5" t="s">
        <v>112</v>
      </c>
      <c r="F228">
        <v>0.15</v>
      </c>
      <c r="H228" t="s">
        <v>366</v>
      </c>
    </row>
    <row r="229" spans="1:8" hidden="1" x14ac:dyDescent="0.3">
      <c r="A229" s="12" t="s">
        <v>248</v>
      </c>
      <c r="B229" s="1" t="s">
        <v>249</v>
      </c>
      <c r="C229" s="1">
        <v>38</v>
      </c>
      <c r="D229" s="1">
        <v>1490</v>
      </c>
      <c r="E229" s="5" t="s">
        <v>139</v>
      </c>
      <c r="F229">
        <v>0.1</v>
      </c>
    </row>
    <row r="230" spans="1:8" hidden="1" x14ac:dyDescent="0.3">
      <c r="A230" s="12" t="s">
        <v>210</v>
      </c>
      <c r="B230" s="1" t="s">
        <v>211</v>
      </c>
      <c r="C230" s="1">
        <v>1</v>
      </c>
      <c r="D230" s="1">
        <v>8</v>
      </c>
      <c r="E230" s="5" t="s">
        <v>6</v>
      </c>
      <c r="F230">
        <v>1</v>
      </c>
      <c r="H230" t="s">
        <v>366</v>
      </c>
    </row>
    <row r="231" spans="1:8" hidden="1" x14ac:dyDescent="0.3">
      <c r="A231" s="12" t="s">
        <v>210</v>
      </c>
      <c r="B231" s="1" t="s">
        <v>211</v>
      </c>
      <c r="C231" s="1">
        <v>1</v>
      </c>
      <c r="D231" s="1">
        <v>8</v>
      </c>
      <c r="E231" s="5" t="s">
        <v>81</v>
      </c>
      <c r="F231">
        <v>1</v>
      </c>
      <c r="H231" t="s">
        <v>366</v>
      </c>
    </row>
    <row r="232" spans="1:8" hidden="1" x14ac:dyDescent="0.3">
      <c r="A232" s="12" t="s">
        <v>178</v>
      </c>
      <c r="B232" s="1" t="s">
        <v>179</v>
      </c>
      <c r="C232" s="1">
        <v>896</v>
      </c>
      <c r="D232" s="1">
        <v>7168</v>
      </c>
      <c r="E232" s="5" t="s">
        <v>6</v>
      </c>
      <c r="F232">
        <v>1</v>
      </c>
      <c r="H232" t="s">
        <v>366</v>
      </c>
    </row>
    <row r="233" spans="1:8" hidden="1" x14ac:dyDescent="0.3">
      <c r="A233" s="12" t="s">
        <v>178</v>
      </c>
      <c r="B233" s="1" t="s">
        <v>179</v>
      </c>
      <c r="C233" s="1">
        <v>697</v>
      </c>
      <c r="D233" s="1">
        <v>5299</v>
      </c>
      <c r="E233" s="5" t="s">
        <v>139</v>
      </c>
      <c r="F233">
        <v>1</v>
      </c>
      <c r="H233" t="s">
        <v>366</v>
      </c>
    </row>
    <row r="234" spans="1:8" hidden="1" x14ac:dyDescent="0.3">
      <c r="A234" s="12" t="s">
        <v>178</v>
      </c>
      <c r="B234" s="1" t="s">
        <v>179</v>
      </c>
      <c r="C234" s="1">
        <v>1987</v>
      </c>
      <c r="D234" s="1">
        <v>18089</v>
      </c>
      <c r="E234" s="5" t="s">
        <v>112</v>
      </c>
      <c r="F234">
        <v>1</v>
      </c>
      <c r="H234" t="s">
        <v>366</v>
      </c>
    </row>
    <row r="235" spans="1:8" hidden="1" x14ac:dyDescent="0.3">
      <c r="A235" s="12" t="s">
        <v>226</v>
      </c>
      <c r="B235" s="1" t="s">
        <v>227</v>
      </c>
      <c r="C235" s="1">
        <v>36</v>
      </c>
      <c r="D235" s="1">
        <v>385</v>
      </c>
      <c r="E235" s="5" t="s">
        <v>6</v>
      </c>
      <c r="F235">
        <v>1</v>
      </c>
      <c r="H235" t="s">
        <v>366</v>
      </c>
    </row>
    <row r="236" spans="1:8" hidden="1" x14ac:dyDescent="0.3">
      <c r="A236" s="12" t="s">
        <v>226</v>
      </c>
      <c r="B236" s="1" t="s">
        <v>227</v>
      </c>
      <c r="C236" s="1">
        <v>50</v>
      </c>
      <c r="D236" s="1">
        <v>470</v>
      </c>
      <c r="E236" s="5" t="s">
        <v>139</v>
      </c>
      <c r="F236">
        <v>1</v>
      </c>
      <c r="H236" t="s">
        <v>366</v>
      </c>
    </row>
    <row r="237" spans="1:8" hidden="1" x14ac:dyDescent="0.3">
      <c r="A237" s="12" t="s">
        <v>192</v>
      </c>
      <c r="B237" s="1" t="s">
        <v>193</v>
      </c>
      <c r="C237" s="1">
        <v>1895</v>
      </c>
      <c r="D237" s="1">
        <v>17053</v>
      </c>
      <c r="E237" s="5" t="s">
        <v>6</v>
      </c>
      <c r="F237">
        <v>1</v>
      </c>
      <c r="H237" t="s">
        <v>366</v>
      </c>
    </row>
    <row r="238" spans="1:8" hidden="1" x14ac:dyDescent="0.3">
      <c r="A238" s="12" t="s">
        <v>192</v>
      </c>
      <c r="B238" s="1" t="s">
        <v>193</v>
      </c>
      <c r="C238" s="1">
        <v>381</v>
      </c>
      <c r="D238" s="1">
        <v>630</v>
      </c>
      <c r="E238" s="5" t="s">
        <v>81</v>
      </c>
      <c r="F238">
        <v>1</v>
      </c>
      <c r="H238" t="s">
        <v>366</v>
      </c>
    </row>
    <row r="239" spans="1:8" hidden="1" x14ac:dyDescent="0.3">
      <c r="A239" s="12" t="s">
        <v>192</v>
      </c>
      <c r="B239" s="1" t="s">
        <v>193</v>
      </c>
      <c r="C239" s="1">
        <v>1135</v>
      </c>
      <c r="D239" s="1">
        <v>5632</v>
      </c>
      <c r="E239" s="5" t="s">
        <v>139</v>
      </c>
      <c r="F239">
        <v>1</v>
      </c>
      <c r="H239" t="s">
        <v>366</v>
      </c>
    </row>
    <row r="240" spans="1:8" hidden="1" x14ac:dyDescent="0.3">
      <c r="A240" s="12" t="s">
        <v>192</v>
      </c>
      <c r="B240" s="1" t="s">
        <v>193</v>
      </c>
      <c r="C240" s="1">
        <v>4001</v>
      </c>
      <c r="D240" s="1">
        <v>41450</v>
      </c>
      <c r="E240" s="5" t="s">
        <v>112</v>
      </c>
      <c r="F240">
        <v>1</v>
      </c>
      <c r="H240" t="s">
        <v>366</v>
      </c>
    </row>
    <row r="241" spans="1:8" hidden="1" x14ac:dyDescent="0.3">
      <c r="A241" s="12" t="s">
        <v>192</v>
      </c>
      <c r="B241" s="1" t="s">
        <v>193</v>
      </c>
      <c r="C241" s="1">
        <v>831</v>
      </c>
      <c r="D241" s="1">
        <v>9156</v>
      </c>
      <c r="E241" s="5" t="s">
        <v>159</v>
      </c>
      <c r="F241">
        <v>1</v>
      </c>
      <c r="H241" t="s">
        <v>366</v>
      </c>
    </row>
    <row r="242" spans="1:8" hidden="1" x14ac:dyDescent="0.3">
      <c r="A242" s="12" t="s">
        <v>218</v>
      </c>
      <c r="B242" s="1" t="s">
        <v>219</v>
      </c>
      <c r="C242" s="1">
        <v>11</v>
      </c>
      <c r="D242" s="1">
        <v>118</v>
      </c>
      <c r="E242" s="5" t="s">
        <v>6</v>
      </c>
      <c r="F242">
        <v>0</v>
      </c>
    </row>
    <row r="243" spans="1:8" hidden="1" x14ac:dyDescent="0.3">
      <c r="A243" s="12" t="s">
        <v>218</v>
      </c>
      <c r="B243" s="1" t="s">
        <v>219</v>
      </c>
      <c r="C243" s="1">
        <v>6</v>
      </c>
      <c r="D243" s="1">
        <v>60</v>
      </c>
      <c r="E243" s="5" t="s">
        <v>139</v>
      </c>
      <c r="F243">
        <v>0</v>
      </c>
    </row>
    <row r="244" spans="1:8" hidden="1" x14ac:dyDescent="0.3">
      <c r="A244" s="12" t="s">
        <v>176</v>
      </c>
      <c r="B244" s="1" t="s">
        <v>177</v>
      </c>
      <c r="C244" s="1">
        <v>1</v>
      </c>
      <c r="D244" s="1">
        <v>20</v>
      </c>
      <c r="E244" s="5" t="s">
        <v>6</v>
      </c>
      <c r="F244">
        <v>0</v>
      </c>
    </row>
    <row r="245" spans="1:8" hidden="1" x14ac:dyDescent="0.3">
      <c r="A245" s="12" t="s">
        <v>176</v>
      </c>
      <c r="B245" s="1" t="s">
        <v>177</v>
      </c>
      <c r="C245" s="1">
        <v>2</v>
      </c>
      <c r="D245" s="1">
        <v>40</v>
      </c>
      <c r="E245" s="5" t="s">
        <v>139</v>
      </c>
      <c r="F245">
        <v>0</v>
      </c>
    </row>
    <row r="246" spans="1:8" hidden="1" x14ac:dyDescent="0.3">
      <c r="A246" s="12" t="s">
        <v>196</v>
      </c>
      <c r="B246" s="1" t="s">
        <v>197</v>
      </c>
      <c r="C246" s="1">
        <v>1</v>
      </c>
      <c r="D246" s="1">
        <v>39</v>
      </c>
      <c r="E246" s="5" t="s">
        <v>6</v>
      </c>
      <c r="F246">
        <v>0</v>
      </c>
    </row>
    <row r="247" spans="1:8" hidden="1" x14ac:dyDescent="0.3">
      <c r="A247" s="12" t="s">
        <v>196</v>
      </c>
      <c r="B247" s="1" t="s">
        <v>197</v>
      </c>
      <c r="C247" s="1">
        <v>1</v>
      </c>
      <c r="D247" s="1">
        <v>36</v>
      </c>
      <c r="E247" s="5" t="s">
        <v>139</v>
      </c>
      <c r="F247">
        <v>0</v>
      </c>
    </row>
    <row r="248" spans="1:8" hidden="1" x14ac:dyDescent="0.3">
      <c r="A248" s="12" t="s">
        <v>208</v>
      </c>
      <c r="B248" s="1" t="s">
        <v>209</v>
      </c>
      <c r="C248" s="1">
        <v>2</v>
      </c>
      <c r="D248" s="1">
        <v>88</v>
      </c>
      <c r="E248" s="5" t="s">
        <v>6</v>
      </c>
      <c r="F248">
        <v>0</v>
      </c>
    </row>
    <row r="249" spans="1:8" hidden="1" x14ac:dyDescent="0.3">
      <c r="A249" s="12" t="s">
        <v>208</v>
      </c>
      <c r="B249" s="1" t="s">
        <v>209</v>
      </c>
      <c r="C249" s="1">
        <v>1</v>
      </c>
      <c r="D249" s="1">
        <v>40</v>
      </c>
      <c r="E249" s="5" t="s">
        <v>139</v>
      </c>
      <c r="F249">
        <v>0</v>
      </c>
    </row>
    <row r="250" spans="1:8" hidden="1" x14ac:dyDescent="0.3">
      <c r="A250" s="12" t="s">
        <v>206</v>
      </c>
      <c r="B250" s="1" t="s">
        <v>207</v>
      </c>
      <c r="C250" s="1">
        <v>1</v>
      </c>
      <c r="D250" s="1">
        <v>44</v>
      </c>
      <c r="E250" s="5" t="s">
        <v>6</v>
      </c>
      <c r="F250">
        <v>0</v>
      </c>
    </row>
    <row r="251" spans="1:8" hidden="1" x14ac:dyDescent="0.3">
      <c r="A251" s="12" t="s">
        <v>206</v>
      </c>
      <c r="B251" s="1" t="s">
        <v>207</v>
      </c>
      <c r="C251" s="1">
        <v>6</v>
      </c>
      <c r="D251" s="1">
        <v>300</v>
      </c>
      <c r="E251" s="5" t="s">
        <v>139</v>
      </c>
      <c r="F251">
        <v>0</v>
      </c>
    </row>
    <row r="252" spans="1:8" hidden="1" x14ac:dyDescent="0.3">
      <c r="A252" s="12" t="s">
        <v>246</v>
      </c>
      <c r="B252" s="1" t="s">
        <v>247</v>
      </c>
      <c r="C252" s="1">
        <v>5</v>
      </c>
      <c r="D252" s="1">
        <v>130</v>
      </c>
      <c r="E252" s="5" t="s">
        <v>139</v>
      </c>
      <c r="F252">
        <v>0</v>
      </c>
    </row>
    <row r="253" spans="1:8" hidden="1" x14ac:dyDescent="0.3">
      <c r="A253" s="12" t="s">
        <v>200</v>
      </c>
      <c r="B253" s="1" t="s">
        <v>201</v>
      </c>
      <c r="C253" s="1">
        <v>1</v>
      </c>
      <c r="D253" s="1">
        <v>60</v>
      </c>
      <c r="E253" s="5" t="s">
        <v>6</v>
      </c>
      <c r="F253">
        <v>0</v>
      </c>
    </row>
    <row r="254" spans="1:8" hidden="1" x14ac:dyDescent="0.3">
      <c r="A254" s="12" t="s">
        <v>200</v>
      </c>
      <c r="B254" s="1" t="s">
        <v>201</v>
      </c>
      <c r="C254" s="1">
        <v>1</v>
      </c>
      <c r="D254" s="1">
        <v>60</v>
      </c>
      <c r="E254" s="5" t="s">
        <v>139</v>
      </c>
      <c r="F254">
        <v>0</v>
      </c>
    </row>
    <row r="255" spans="1:8" hidden="1" x14ac:dyDescent="0.3">
      <c r="A255" s="12" t="s">
        <v>182</v>
      </c>
      <c r="B255" s="1" t="s">
        <v>183</v>
      </c>
      <c r="C255" s="1">
        <v>24</v>
      </c>
      <c r="D255" s="1">
        <v>528</v>
      </c>
      <c r="E255" s="5" t="s">
        <v>6</v>
      </c>
      <c r="F255">
        <v>0</v>
      </c>
    </row>
    <row r="256" spans="1:8" hidden="1" x14ac:dyDescent="0.3">
      <c r="A256" s="12" t="s">
        <v>182</v>
      </c>
      <c r="B256" s="1" t="s">
        <v>183</v>
      </c>
      <c r="C256" s="1">
        <v>12</v>
      </c>
      <c r="D256" s="1">
        <v>240</v>
      </c>
      <c r="E256" s="5" t="s">
        <v>139</v>
      </c>
      <c r="F256">
        <v>0</v>
      </c>
    </row>
    <row r="257" spans="1:8" hidden="1" x14ac:dyDescent="0.3">
      <c r="A257" s="12" t="s">
        <v>180</v>
      </c>
      <c r="B257" s="1" t="s">
        <v>181</v>
      </c>
      <c r="C257" s="1">
        <v>39</v>
      </c>
      <c r="D257" s="1">
        <v>1716</v>
      </c>
      <c r="E257" s="5" t="s">
        <v>6</v>
      </c>
      <c r="F257">
        <v>0</v>
      </c>
    </row>
    <row r="258" spans="1:8" hidden="1" x14ac:dyDescent="0.3">
      <c r="A258" s="12" t="s">
        <v>180</v>
      </c>
      <c r="B258" s="1" t="s">
        <v>181</v>
      </c>
      <c r="C258" s="1">
        <v>26</v>
      </c>
      <c r="D258" s="1">
        <v>1040</v>
      </c>
      <c r="E258" s="5" t="s">
        <v>139</v>
      </c>
      <c r="F258">
        <v>0</v>
      </c>
    </row>
    <row r="259" spans="1:8" hidden="1" x14ac:dyDescent="0.3">
      <c r="A259" s="12" t="s">
        <v>188</v>
      </c>
      <c r="B259" s="1" t="s">
        <v>189</v>
      </c>
      <c r="C259" s="1">
        <v>79</v>
      </c>
      <c r="D259" s="1">
        <v>4345</v>
      </c>
      <c r="E259" s="5" t="s">
        <v>6</v>
      </c>
      <c r="F259">
        <v>0</v>
      </c>
    </row>
    <row r="260" spans="1:8" hidden="1" x14ac:dyDescent="0.3">
      <c r="A260" s="12" t="s">
        <v>188</v>
      </c>
      <c r="B260" s="1" t="s">
        <v>189</v>
      </c>
      <c r="C260" s="1">
        <v>82</v>
      </c>
      <c r="D260" s="1">
        <v>4100</v>
      </c>
      <c r="E260" s="5" t="s">
        <v>139</v>
      </c>
      <c r="F260">
        <v>0</v>
      </c>
    </row>
    <row r="261" spans="1:8" hidden="1" x14ac:dyDescent="0.3">
      <c r="A261" s="12" t="s">
        <v>190</v>
      </c>
      <c r="B261" s="1" t="s">
        <v>191</v>
      </c>
      <c r="C261" s="1">
        <v>262</v>
      </c>
      <c r="D261" s="1">
        <v>11528</v>
      </c>
      <c r="E261" s="5" t="s">
        <v>6</v>
      </c>
      <c r="F261">
        <v>0</v>
      </c>
    </row>
    <row r="262" spans="1:8" hidden="1" x14ac:dyDescent="0.3">
      <c r="A262" s="12" t="s">
        <v>190</v>
      </c>
      <c r="B262" s="1" t="s">
        <v>191</v>
      </c>
      <c r="C262" s="1">
        <v>19</v>
      </c>
      <c r="D262" s="1">
        <v>760</v>
      </c>
      <c r="E262" s="5" t="s">
        <v>139</v>
      </c>
      <c r="F262">
        <v>0</v>
      </c>
    </row>
    <row r="263" spans="1:8" hidden="1" x14ac:dyDescent="0.3">
      <c r="A263" s="12" t="s">
        <v>198</v>
      </c>
      <c r="B263" s="1" t="s">
        <v>199</v>
      </c>
      <c r="C263" s="1">
        <v>92</v>
      </c>
      <c r="D263" s="1">
        <v>5060</v>
      </c>
      <c r="E263" s="5" t="s">
        <v>6</v>
      </c>
      <c r="F263">
        <v>0</v>
      </c>
    </row>
    <row r="264" spans="1:8" hidden="1" x14ac:dyDescent="0.3">
      <c r="A264" s="12" t="s">
        <v>198</v>
      </c>
      <c r="B264" s="1" t="s">
        <v>199</v>
      </c>
      <c r="C264" s="1">
        <v>66</v>
      </c>
      <c r="D264" s="1">
        <v>3300</v>
      </c>
      <c r="E264" s="5" t="s">
        <v>139</v>
      </c>
      <c r="F264">
        <v>0</v>
      </c>
    </row>
    <row r="265" spans="1:8" hidden="1" x14ac:dyDescent="0.3">
      <c r="A265" s="12" t="s">
        <v>220</v>
      </c>
      <c r="B265" s="1" t="s">
        <v>221</v>
      </c>
      <c r="C265" s="1">
        <v>110</v>
      </c>
      <c r="D265" s="1">
        <v>3630</v>
      </c>
      <c r="E265" s="5" t="s">
        <v>6</v>
      </c>
      <c r="F265">
        <v>0</v>
      </c>
    </row>
    <row r="266" spans="1:8" hidden="1" x14ac:dyDescent="0.3">
      <c r="A266" s="12" t="s">
        <v>220</v>
      </c>
      <c r="B266" s="1" t="s">
        <v>221</v>
      </c>
      <c r="C266" s="1">
        <v>10</v>
      </c>
      <c r="D266" s="1">
        <v>300</v>
      </c>
      <c r="E266" s="5" t="s">
        <v>139</v>
      </c>
      <c r="F266">
        <v>0</v>
      </c>
    </row>
    <row r="267" spans="1:8" hidden="1" x14ac:dyDescent="0.3">
      <c r="A267" s="12" t="s">
        <v>214</v>
      </c>
      <c r="B267" s="1" t="s">
        <v>215</v>
      </c>
      <c r="C267" s="1">
        <v>278</v>
      </c>
      <c r="D267" s="1">
        <v>3234</v>
      </c>
      <c r="E267" s="5" t="s">
        <v>6</v>
      </c>
      <c r="F267">
        <v>1</v>
      </c>
      <c r="H267" t="s">
        <v>366</v>
      </c>
    </row>
    <row r="268" spans="1:8" hidden="1" x14ac:dyDescent="0.3">
      <c r="A268" s="12" t="s">
        <v>214</v>
      </c>
      <c r="B268" s="1" t="s">
        <v>215</v>
      </c>
      <c r="C268" s="1">
        <v>321</v>
      </c>
      <c r="D268" s="1">
        <v>6740</v>
      </c>
      <c r="E268" s="5" t="s">
        <v>139</v>
      </c>
      <c r="F268">
        <v>1</v>
      </c>
      <c r="H268" t="s">
        <v>366</v>
      </c>
    </row>
    <row r="269" spans="1:8" hidden="1" x14ac:dyDescent="0.3">
      <c r="A269" s="12" t="s">
        <v>212</v>
      </c>
      <c r="B269" s="1" t="s">
        <v>213</v>
      </c>
      <c r="C269" s="1">
        <v>1239</v>
      </c>
      <c r="D269" s="1">
        <v>11151</v>
      </c>
      <c r="E269" s="5" t="s">
        <v>6</v>
      </c>
      <c r="F269">
        <v>1</v>
      </c>
      <c r="H269" t="s">
        <v>366</v>
      </c>
    </row>
    <row r="270" spans="1:8" hidden="1" x14ac:dyDescent="0.3">
      <c r="A270" s="12" t="s">
        <v>212</v>
      </c>
      <c r="B270" s="1" t="s">
        <v>213</v>
      </c>
      <c r="C270" s="1">
        <v>6</v>
      </c>
      <c r="D270" s="1">
        <v>63</v>
      </c>
      <c r="E270" s="5" t="s">
        <v>81</v>
      </c>
      <c r="F270">
        <v>1</v>
      </c>
      <c r="H270" t="s">
        <v>366</v>
      </c>
    </row>
    <row r="271" spans="1:8" hidden="1" x14ac:dyDescent="0.3">
      <c r="A271" s="12" t="s">
        <v>212</v>
      </c>
      <c r="B271" s="1" t="s">
        <v>213</v>
      </c>
      <c r="C271" s="1">
        <v>438</v>
      </c>
      <c r="D271" s="1">
        <v>3732</v>
      </c>
      <c r="E271" s="5" t="s">
        <v>139</v>
      </c>
      <c r="F271">
        <v>1</v>
      </c>
      <c r="H271" t="s">
        <v>366</v>
      </c>
    </row>
    <row r="272" spans="1:8" hidden="1" x14ac:dyDescent="0.3">
      <c r="A272" s="12" t="s">
        <v>212</v>
      </c>
      <c r="B272" s="1" t="s">
        <v>213</v>
      </c>
      <c r="C272" s="1">
        <v>911</v>
      </c>
      <c r="D272" s="1">
        <v>10004</v>
      </c>
      <c r="E272" s="5" t="s">
        <v>112</v>
      </c>
      <c r="F272">
        <v>1</v>
      </c>
      <c r="H272" t="s">
        <v>366</v>
      </c>
    </row>
    <row r="273" spans="1:8" hidden="1" x14ac:dyDescent="0.3">
      <c r="A273" s="12" t="s">
        <v>204</v>
      </c>
      <c r="B273" s="1" t="s">
        <v>205</v>
      </c>
      <c r="C273" s="1">
        <v>7</v>
      </c>
      <c r="D273" s="1">
        <v>76</v>
      </c>
      <c r="E273" s="5" t="s">
        <v>6</v>
      </c>
      <c r="F273">
        <v>1</v>
      </c>
      <c r="H273" t="s">
        <v>366</v>
      </c>
    </row>
    <row r="274" spans="1:8" hidden="1" x14ac:dyDescent="0.3">
      <c r="A274" s="12" t="s">
        <v>228</v>
      </c>
      <c r="B274" s="1" t="s">
        <v>229</v>
      </c>
      <c r="C274" s="1">
        <v>9</v>
      </c>
      <c r="D274" s="1">
        <v>254</v>
      </c>
      <c r="E274" s="5" t="s">
        <v>81</v>
      </c>
      <c r="F274">
        <v>1</v>
      </c>
      <c r="H274" t="s">
        <v>367</v>
      </c>
    </row>
    <row r="275" spans="1:8" hidden="1" x14ac:dyDescent="0.3">
      <c r="A275" s="14" t="s">
        <v>256</v>
      </c>
      <c r="B275" s="2" t="s">
        <v>257</v>
      </c>
      <c r="C275" s="2">
        <v>1333</v>
      </c>
      <c r="D275" s="2">
        <v>4866</v>
      </c>
      <c r="E275" s="7" t="s">
        <v>6</v>
      </c>
      <c r="F275">
        <v>1</v>
      </c>
      <c r="H275" t="s">
        <v>372</v>
      </c>
    </row>
    <row r="276" spans="1:8" hidden="1" x14ac:dyDescent="0.3">
      <c r="A276" s="14" t="s">
        <v>256</v>
      </c>
      <c r="B276" s="2" t="s">
        <v>257</v>
      </c>
      <c r="C276" s="2">
        <v>836</v>
      </c>
      <c r="D276" s="2">
        <v>1518</v>
      </c>
      <c r="E276" s="7" t="s">
        <v>81</v>
      </c>
      <c r="F276">
        <v>1</v>
      </c>
      <c r="H276" t="s">
        <v>372</v>
      </c>
    </row>
    <row r="277" spans="1:8" hidden="1" x14ac:dyDescent="0.3">
      <c r="A277" s="14" t="s">
        <v>256</v>
      </c>
      <c r="B277" s="2" t="s">
        <v>257</v>
      </c>
      <c r="C277" s="2">
        <v>840</v>
      </c>
      <c r="D277" s="2">
        <v>3444</v>
      </c>
      <c r="E277" s="7" t="s">
        <v>139</v>
      </c>
      <c r="F277">
        <v>1</v>
      </c>
      <c r="H277" t="s">
        <v>372</v>
      </c>
    </row>
    <row r="278" spans="1:8" hidden="1" x14ac:dyDescent="0.3">
      <c r="A278" s="14" t="s">
        <v>256</v>
      </c>
      <c r="B278" s="2" t="s">
        <v>257</v>
      </c>
      <c r="C278" s="2">
        <v>874</v>
      </c>
      <c r="D278" s="2">
        <v>2117</v>
      </c>
      <c r="E278" s="7" t="s">
        <v>112</v>
      </c>
      <c r="F278">
        <v>1</v>
      </c>
      <c r="H278" t="s">
        <v>372</v>
      </c>
    </row>
    <row r="279" spans="1:8" hidden="1" x14ac:dyDescent="0.3">
      <c r="A279" s="14" t="s">
        <v>256</v>
      </c>
      <c r="B279" s="2" t="s">
        <v>257</v>
      </c>
      <c r="C279" s="2">
        <v>920</v>
      </c>
      <c r="D279" s="2">
        <v>23</v>
      </c>
      <c r="E279" s="7" t="s">
        <v>159</v>
      </c>
      <c r="F279">
        <v>1</v>
      </c>
      <c r="H279" t="s">
        <v>372</v>
      </c>
    </row>
    <row r="280" spans="1:8" hidden="1" x14ac:dyDescent="0.3">
      <c r="A280" s="14" t="s">
        <v>258</v>
      </c>
      <c r="B280" s="2" t="s">
        <v>259</v>
      </c>
      <c r="C280" s="2">
        <v>66</v>
      </c>
      <c r="D280" s="2">
        <v>3</v>
      </c>
      <c r="E280" s="7" t="s">
        <v>6</v>
      </c>
      <c r="F280">
        <v>1</v>
      </c>
      <c r="H280" t="s">
        <v>367</v>
      </c>
    </row>
    <row r="281" spans="1:8" hidden="1" x14ac:dyDescent="0.3">
      <c r="A281" s="14" t="s">
        <v>258</v>
      </c>
      <c r="B281" s="2" t="s">
        <v>259</v>
      </c>
      <c r="C281" s="2">
        <v>58</v>
      </c>
      <c r="D281" s="2">
        <v>2</v>
      </c>
      <c r="E281" s="7" t="s">
        <v>81</v>
      </c>
      <c r="F281">
        <v>1</v>
      </c>
      <c r="H281" t="s">
        <v>367</v>
      </c>
    </row>
    <row r="282" spans="1:8" hidden="1" x14ac:dyDescent="0.3">
      <c r="A282" s="14" t="s">
        <v>258</v>
      </c>
      <c r="B282" s="2" t="s">
        <v>259</v>
      </c>
      <c r="C282" s="2">
        <v>22</v>
      </c>
      <c r="D282" s="2">
        <v>1</v>
      </c>
      <c r="E282" s="7" t="s">
        <v>139</v>
      </c>
      <c r="F282">
        <v>1</v>
      </c>
      <c r="H282" t="s">
        <v>367</v>
      </c>
    </row>
    <row r="283" spans="1:8" hidden="1" x14ac:dyDescent="0.3">
      <c r="A283" s="14" t="s">
        <v>258</v>
      </c>
      <c r="B283" s="2" t="s">
        <v>259</v>
      </c>
      <c r="C283" s="2">
        <v>54</v>
      </c>
      <c r="D283" s="2">
        <v>1048</v>
      </c>
      <c r="E283" s="7" t="s">
        <v>159</v>
      </c>
      <c r="F283">
        <v>1</v>
      </c>
      <c r="H283" t="s">
        <v>367</v>
      </c>
    </row>
    <row r="284" spans="1:8" hidden="1" x14ac:dyDescent="0.3">
      <c r="A284" s="14" t="s">
        <v>340</v>
      </c>
      <c r="B284" s="2" t="s">
        <v>341</v>
      </c>
      <c r="C284" s="2">
        <v>375</v>
      </c>
      <c r="D284" s="2">
        <v>14</v>
      </c>
      <c r="E284" s="7" t="s">
        <v>81</v>
      </c>
      <c r="F284">
        <v>1</v>
      </c>
      <c r="H284" t="s">
        <v>367</v>
      </c>
    </row>
    <row r="285" spans="1:8" hidden="1" x14ac:dyDescent="0.3">
      <c r="A285" s="14" t="s">
        <v>340</v>
      </c>
      <c r="B285" s="2" t="s">
        <v>341</v>
      </c>
      <c r="C285" s="2">
        <v>275</v>
      </c>
      <c r="D285" s="2">
        <v>12</v>
      </c>
      <c r="E285" s="7" t="s">
        <v>159</v>
      </c>
      <c r="F285">
        <v>1</v>
      </c>
      <c r="H285" t="s">
        <v>367</v>
      </c>
    </row>
    <row r="286" spans="1:8" hidden="1" x14ac:dyDescent="0.3">
      <c r="A286" s="14" t="s">
        <v>342</v>
      </c>
      <c r="B286" s="2" t="s">
        <v>343</v>
      </c>
      <c r="C286" s="2">
        <v>955</v>
      </c>
      <c r="D286" s="2">
        <v>39</v>
      </c>
      <c r="E286" s="7" t="s">
        <v>81</v>
      </c>
      <c r="F286">
        <v>1</v>
      </c>
      <c r="H286" t="s">
        <v>367</v>
      </c>
    </row>
    <row r="287" spans="1:8" hidden="1" x14ac:dyDescent="0.3">
      <c r="A287" s="14" t="s">
        <v>342</v>
      </c>
      <c r="B287" s="2" t="s">
        <v>343</v>
      </c>
      <c r="C287" s="2">
        <v>36</v>
      </c>
      <c r="D287" s="2">
        <v>2</v>
      </c>
      <c r="E287" s="7" t="s">
        <v>139</v>
      </c>
      <c r="F287">
        <v>1</v>
      </c>
      <c r="H287" t="s">
        <v>367</v>
      </c>
    </row>
    <row r="288" spans="1:8" hidden="1" x14ac:dyDescent="0.3">
      <c r="A288" s="14" t="s">
        <v>342</v>
      </c>
      <c r="B288" s="2" t="s">
        <v>343</v>
      </c>
      <c r="C288" s="2">
        <v>25</v>
      </c>
      <c r="D288" s="2">
        <v>1</v>
      </c>
      <c r="E288" s="7" t="s">
        <v>159</v>
      </c>
      <c r="F288">
        <v>1</v>
      </c>
      <c r="H288" t="s">
        <v>367</v>
      </c>
    </row>
    <row r="289" spans="1:8" hidden="1" x14ac:dyDescent="0.3">
      <c r="A289" s="14" t="s">
        <v>260</v>
      </c>
      <c r="B289" s="2" t="s">
        <v>261</v>
      </c>
      <c r="C289" s="2">
        <v>2882</v>
      </c>
      <c r="D289" s="2">
        <v>122</v>
      </c>
      <c r="E289" s="7" t="s">
        <v>6</v>
      </c>
      <c r="F289">
        <v>1</v>
      </c>
      <c r="H289" t="s">
        <v>367</v>
      </c>
    </row>
    <row r="290" spans="1:8" hidden="1" x14ac:dyDescent="0.3">
      <c r="A290" s="14" t="s">
        <v>260</v>
      </c>
      <c r="B290" s="2" t="s">
        <v>261</v>
      </c>
      <c r="C290" s="2">
        <v>189</v>
      </c>
      <c r="D290" s="2">
        <v>7</v>
      </c>
      <c r="E290" s="7" t="s">
        <v>81</v>
      </c>
      <c r="F290">
        <v>1</v>
      </c>
      <c r="H290" t="s">
        <v>367</v>
      </c>
    </row>
    <row r="291" spans="1:8" hidden="1" x14ac:dyDescent="0.3">
      <c r="A291" s="14" t="s">
        <v>260</v>
      </c>
      <c r="B291" s="2" t="s">
        <v>261</v>
      </c>
      <c r="C291" s="2">
        <v>1662</v>
      </c>
      <c r="D291" s="2">
        <v>29</v>
      </c>
      <c r="E291" s="7" t="s">
        <v>139</v>
      </c>
      <c r="F291">
        <v>1</v>
      </c>
      <c r="H291" t="s">
        <v>367</v>
      </c>
    </row>
    <row r="292" spans="1:8" hidden="1" x14ac:dyDescent="0.3">
      <c r="A292" s="14" t="s">
        <v>260</v>
      </c>
      <c r="B292" s="2" t="s">
        <v>261</v>
      </c>
      <c r="C292" s="2">
        <v>1809</v>
      </c>
      <c r="D292" s="2">
        <v>67</v>
      </c>
      <c r="E292" s="7" t="s">
        <v>112</v>
      </c>
      <c r="F292">
        <v>1</v>
      </c>
      <c r="H292" t="s">
        <v>367</v>
      </c>
    </row>
    <row r="293" spans="1:8" hidden="1" x14ac:dyDescent="0.3">
      <c r="A293" s="14" t="s">
        <v>344</v>
      </c>
      <c r="B293" s="2" t="s">
        <v>345</v>
      </c>
      <c r="C293" s="2">
        <v>27</v>
      </c>
      <c r="D293" s="2">
        <v>1</v>
      </c>
      <c r="E293" s="7" t="s">
        <v>81</v>
      </c>
      <c r="F293">
        <v>1</v>
      </c>
      <c r="H293" t="s">
        <v>367</v>
      </c>
    </row>
    <row r="294" spans="1:8" hidden="1" x14ac:dyDescent="0.3">
      <c r="A294" s="14" t="s">
        <v>344</v>
      </c>
      <c r="B294" s="2" t="s">
        <v>345</v>
      </c>
      <c r="C294" s="2">
        <v>700</v>
      </c>
      <c r="D294" s="2">
        <v>37</v>
      </c>
      <c r="E294" s="7" t="s">
        <v>139</v>
      </c>
      <c r="F294">
        <v>1</v>
      </c>
      <c r="H294" t="s">
        <v>367</v>
      </c>
    </row>
    <row r="295" spans="1:8" hidden="1" x14ac:dyDescent="0.3">
      <c r="A295" s="14" t="s">
        <v>344</v>
      </c>
      <c r="B295" s="2" t="s">
        <v>345</v>
      </c>
      <c r="C295" s="2">
        <v>27</v>
      </c>
      <c r="D295" s="2">
        <v>1</v>
      </c>
      <c r="E295" s="7" t="s">
        <v>112</v>
      </c>
      <c r="F295">
        <v>1</v>
      </c>
      <c r="H295" t="s">
        <v>367</v>
      </c>
    </row>
    <row r="296" spans="1:8" hidden="1" x14ac:dyDescent="0.3">
      <c r="A296" s="14" t="s">
        <v>262</v>
      </c>
      <c r="B296" s="2" t="s">
        <v>263</v>
      </c>
      <c r="C296" s="2">
        <v>34</v>
      </c>
      <c r="D296" s="2">
        <v>2</v>
      </c>
      <c r="E296" s="7" t="s">
        <v>6</v>
      </c>
      <c r="F296">
        <v>1</v>
      </c>
      <c r="H296" t="s">
        <v>367</v>
      </c>
    </row>
    <row r="297" spans="1:8" hidden="1" x14ac:dyDescent="0.3">
      <c r="A297" s="14" t="s">
        <v>262</v>
      </c>
      <c r="B297" s="2" t="s">
        <v>263</v>
      </c>
      <c r="C297" s="2">
        <v>925</v>
      </c>
      <c r="D297" s="2">
        <v>37</v>
      </c>
      <c r="E297" s="7" t="s">
        <v>81</v>
      </c>
      <c r="F297">
        <v>1</v>
      </c>
      <c r="H297" t="s">
        <v>367</v>
      </c>
    </row>
    <row r="298" spans="1:8" hidden="1" x14ac:dyDescent="0.3">
      <c r="A298" s="14" t="s">
        <v>262</v>
      </c>
      <c r="B298" s="2" t="s">
        <v>263</v>
      </c>
      <c r="C298" s="2">
        <v>385</v>
      </c>
      <c r="D298" s="2">
        <v>21</v>
      </c>
      <c r="E298" s="7" t="s">
        <v>139</v>
      </c>
      <c r="F298">
        <v>1</v>
      </c>
      <c r="H298" t="s">
        <v>367</v>
      </c>
    </row>
    <row r="299" spans="1:8" hidden="1" x14ac:dyDescent="0.3">
      <c r="A299" s="14" t="s">
        <v>262</v>
      </c>
      <c r="B299" s="2" t="s">
        <v>263</v>
      </c>
      <c r="C299" s="2">
        <v>75</v>
      </c>
      <c r="D299" s="2">
        <v>3</v>
      </c>
      <c r="E299" s="7" t="s">
        <v>112</v>
      </c>
      <c r="F299">
        <v>1</v>
      </c>
      <c r="H299" t="s">
        <v>367</v>
      </c>
    </row>
    <row r="300" spans="1:8" hidden="1" x14ac:dyDescent="0.3">
      <c r="A300" s="14" t="s">
        <v>262</v>
      </c>
      <c r="B300" s="2" t="s">
        <v>263</v>
      </c>
      <c r="C300" s="2">
        <v>50</v>
      </c>
      <c r="D300" s="2">
        <v>2</v>
      </c>
      <c r="E300" s="7" t="s">
        <v>159</v>
      </c>
      <c r="F300">
        <v>1</v>
      </c>
      <c r="H300" t="s">
        <v>367</v>
      </c>
    </row>
    <row r="301" spans="1:8" hidden="1" x14ac:dyDescent="0.3">
      <c r="A301" s="14" t="s">
        <v>264</v>
      </c>
      <c r="B301" s="2" t="s">
        <v>265</v>
      </c>
      <c r="C301" s="2">
        <v>66</v>
      </c>
      <c r="D301" s="2">
        <v>2</v>
      </c>
      <c r="E301" s="7" t="s">
        <v>6</v>
      </c>
      <c r="F301">
        <v>1</v>
      </c>
      <c r="H301" t="s">
        <v>367</v>
      </c>
    </row>
    <row r="302" spans="1:8" hidden="1" x14ac:dyDescent="0.3">
      <c r="A302" s="14" t="s">
        <v>264</v>
      </c>
      <c r="B302" s="2" t="s">
        <v>265</v>
      </c>
      <c r="C302" s="2">
        <v>5400</v>
      </c>
      <c r="D302" s="2">
        <v>135</v>
      </c>
      <c r="E302" s="7" t="s">
        <v>81</v>
      </c>
      <c r="F302">
        <v>1</v>
      </c>
      <c r="H302" t="s">
        <v>367</v>
      </c>
    </row>
    <row r="303" spans="1:8" hidden="1" x14ac:dyDescent="0.3">
      <c r="A303" s="14" t="s">
        <v>264</v>
      </c>
      <c r="B303" s="2" t="s">
        <v>265</v>
      </c>
      <c r="C303" s="2">
        <v>990</v>
      </c>
      <c r="D303" s="2">
        <v>35</v>
      </c>
      <c r="E303" s="7" t="s">
        <v>139</v>
      </c>
      <c r="F303">
        <v>1</v>
      </c>
      <c r="H303" t="s">
        <v>367</v>
      </c>
    </row>
    <row r="304" spans="1:8" hidden="1" x14ac:dyDescent="0.3">
      <c r="A304" s="14" t="s">
        <v>264</v>
      </c>
      <c r="B304" s="2" t="s">
        <v>265</v>
      </c>
      <c r="C304" s="2">
        <v>2200</v>
      </c>
      <c r="D304" s="2">
        <v>55</v>
      </c>
      <c r="E304" s="7" t="s">
        <v>159</v>
      </c>
      <c r="F304">
        <v>1</v>
      </c>
      <c r="H304" t="s">
        <v>367</v>
      </c>
    </row>
    <row r="305" spans="1:8" hidden="1" x14ac:dyDescent="0.3">
      <c r="A305" s="14" t="s">
        <v>353</v>
      </c>
      <c r="B305" s="2" t="s">
        <v>354</v>
      </c>
      <c r="C305" s="2">
        <v>70</v>
      </c>
      <c r="D305" s="2">
        <v>5</v>
      </c>
      <c r="E305" s="7" t="s">
        <v>159</v>
      </c>
      <c r="F305">
        <v>1</v>
      </c>
      <c r="H305" t="s">
        <v>367</v>
      </c>
    </row>
    <row r="306" spans="1:8" hidden="1" x14ac:dyDescent="0.3">
      <c r="A306" s="14" t="s">
        <v>355</v>
      </c>
      <c r="B306" s="2" t="s">
        <v>356</v>
      </c>
      <c r="C306" s="2">
        <v>92</v>
      </c>
      <c r="D306" s="2">
        <v>6</v>
      </c>
      <c r="E306" s="7" t="s">
        <v>159</v>
      </c>
      <c r="F306">
        <v>1</v>
      </c>
      <c r="H306" t="s">
        <v>367</v>
      </c>
    </row>
    <row r="307" spans="1:8" hidden="1" x14ac:dyDescent="0.3">
      <c r="A307" s="14" t="s">
        <v>357</v>
      </c>
      <c r="B307" s="2" t="s">
        <v>358</v>
      </c>
      <c r="C307" s="2">
        <v>40</v>
      </c>
      <c r="D307" s="2">
        <v>1</v>
      </c>
      <c r="E307" s="7" t="s">
        <v>159</v>
      </c>
      <c r="F307">
        <v>1</v>
      </c>
      <c r="H307" t="s">
        <v>367</v>
      </c>
    </row>
    <row r="308" spans="1:8" hidden="1" x14ac:dyDescent="0.3">
      <c r="A308" s="12" t="s">
        <v>131</v>
      </c>
      <c r="B308" s="1" t="s">
        <v>132</v>
      </c>
      <c r="C308" s="1">
        <v>165</v>
      </c>
      <c r="D308" s="1">
        <v>5</v>
      </c>
      <c r="E308" s="5" t="s">
        <v>112</v>
      </c>
    </row>
    <row r="309" spans="1:8" hidden="1" x14ac:dyDescent="0.3">
      <c r="A309" s="12" t="s">
        <v>127</v>
      </c>
      <c r="B309" s="1" t="s">
        <v>128</v>
      </c>
      <c r="C309" s="1">
        <v>330</v>
      </c>
      <c r="D309" s="1">
        <v>10</v>
      </c>
      <c r="E309" s="5" t="s">
        <v>112</v>
      </c>
    </row>
    <row r="310" spans="1:8" hidden="1" x14ac:dyDescent="0.3">
      <c r="A310" s="12" t="s">
        <v>125</v>
      </c>
      <c r="B310" s="1" t="s">
        <v>126</v>
      </c>
      <c r="C310" s="1">
        <v>399</v>
      </c>
      <c r="D310" s="1">
        <v>12</v>
      </c>
      <c r="E310" s="5" t="s">
        <v>112</v>
      </c>
    </row>
    <row r="311" spans="1:8" hidden="1" x14ac:dyDescent="0.3">
      <c r="A311" s="13" t="s">
        <v>44</v>
      </c>
      <c r="B311" s="3"/>
      <c r="C311" s="3">
        <v>1525</v>
      </c>
      <c r="D311" s="3">
        <v>61</v>
      </c>
      <c r="E311" s="6" t="s">
        <v>6</v>
      </c>
    </row>
    <row r="312" spans="1:8" hidden="1" x14ac:dyDescent="0.3">
      <c r="A312" s="12" t="s">
        <v>44</v>
      </c>
      <c r="B312" s="1"/>
      <c r="C312" s="1">
        <v>33</v>
      </c>
      <c r="D312" s="1">
        <v>1</v>
      </c>
      <c r="E312" s="5" t="s">
        <v>112</v>
      </c>
    </row>
    <row r="313" spans="1:8" hidden="1" x14ac:dyDescent="0.3">
      <c r="A313" s="12" t="s">
        <v>129</v>
      </c>
      <c r="B313" s="1" t="s">
        <v>130</v>
      </c>
      <c r="C313" s="1">
        <v>172</v>
      </c>
      <c r="D313" s="1">
        <v>5</v>
      </c>
      <c r="E313" s="5" t="s">
        <v>112</v>
      </c>
    </row>
    <row r="314" spans="1:8" hidden="1" x14ac:dyDescent="0.3">
      <c r="A314" s="13" t="s">
        <v>46</v>
      </c>
      <c r="B314" s="3" t="s">
        <v>45</v>
      </c>
      <c r="C314" s="3">
        <v>1325</v>
      </c>
      <c r="D314" s="3">
        <v>53</v>
      </c>
      <c r="E314" s="6" t="s">
        <v>6</v>
      </c>
    </row>
    <row r="315" spans="1:8" hidden="1" x14ac:dyDescent="0.3">
      <c r="A315" s="13" t="s">
        <v>48</v>
      </c>
      <c r="B315" s="3" t="s">
        <v>47</v>
      </c>
      <c r="C315" s="3">
        <v>1020</v>
      </c>
      <c r="D315" s="3">
        <v>34</v>
      </c>
      <c r="E315" s="6" t="s">
        <v>6</v>
      </c>
    </row>
    <row r="316" spans="1:8" hidden="1" x14ac:dyDescent="0.3">
      <c r="A316" s="12" t="s">
        <v>48</v>
      </c>
      <c r="B316" s="1" t="s">
        <v>47</v>
      </c>
      <c r="C316" s="1">
        <v>660</v>
      </c>
      <c r="D316" s="1">
        <v>20</v>
      </c>
      <c r="E316" s="5" t="s">
        <v>112</v>
      </c>
    </row>
    <row r="317" spans="1:8" hidden="1" x14ac:dyDescent="0.3">
      <c r="A317" s="13" t="s">
        <v>50</v>
      </c>
      <c r="B317" s="3" t="s">
        <v>49</v>
      </c>
      <c r="C317" s="3">
        <v>990</v>
      </c>
      <c r="D317" s="3">
        <v>18</v>
      </c>
      <c r="E317" s="6" t="s">
        <v>6</v>
      </c>
    </row>
    <row r="318" spans="1:8" hidden="1" x14ac:dyDescent="0.3">
      <c r="A318" s="13" t="s">
        <v>41</v>
      </c>
      <c r="B318" s="3" t="s">
        <v>40</v>
      </c>
      <c r="C318" s="3">
        <v>2025</v>
      </c>
      <c r="D318" s="3">
        <v>81</v>
      </c>
      <c r="E318" s="6" t="s">
        <v>6</v>
      </c>
    </row>
    <row r="319" spans="1:8" hidden="1" x14ac:dyDescent="0.3">
      <c r="A319" s="12" t="s">
        <v>41</v>
      </c>
      <c r="B319" s="1" t="s">
        <v>40</v>
      </c>
      <c r="C319" s="1">
        <v>384</v>
      </c>
      <c r="D319" s="1">
        <v>12</v>
      </c>
      <c r="E319" s="5" t="s">
        <v>112</v>
      </c>
    </row>
    <row r="320" spans="1:8" hidden="1" x14ac:dyDescent="0.3">
      <c r="A320" s="12" t="s">
        <v>133</v>
      </c>
      <c r="B320" s="1" t="s">
        <v>134</v>
      </c>
      <c r="C320" s="1">
        <v>160</v>
      </c>
      <c r="D320" s="1">
        <v>4</v>
      </c>
      <c r="E320" s="5" t="s">
        <v>112</v>
      </c>
    </row>
    <row r="321" spans="1:8" hidden="1" x14ac:dyDescent="0.3">
      <c r="A321" s="13" t="s">
        <v>68</v>
      </c>
      <c r="B321" s="3" t="s">
        <v>67</v>
      </c>
      <c r="C321" s="3">
        <v>490</v>
      </c>
      <c r="D321" s="3">
        <v>17</v>
      </c>
      <c r="E321" s="6" t="s">
        <v>6</v>
      </c>
    </row>
    <row r="322" spans="1:8" hidden="1" x14ac:dyDescent="0.3">
      <c r="A322" s="12" t="s">
        <v>68</v>
      </c>
      <c r="B322" s="1" t="s">
        <v>67</v>
      </c>
      <c r="C322" s="1">
        <v>364</v>
      </c>
      <c r="D322" s="1">
        <v>11</v>
      </c>
      <c r="E322" s="5" t="s">
        <v>112</v>
      </c>
    </row>
    <row r="323" spans="1:8" hidden="1" x14ac:dyDescent="0.3">
      <c r="A323" s="14" t="s">
        <v>266</v>
      </c>
      <c r="B323" s="2" t="s">
        <v>267</v>
      </c>
      <c r="C323" s="2">
        <v>324</v>
      </c>
      <c r="D323" s="2">
        <v>18</v>
      </c>
      <c r="E323" s="7" t="s">
        <v>6</v>
      </c>
      <c r="F323">
        <v>1</v>
      </c>
    </row>
    <row r="324" spans="1:8" hidden="1" x14ac:dyDescent="0.3">
      <c r="A324" s="14" t="s">
        <v>266</v>
      </c>
      <c r="B324" s="2" t="s">
        <v>267</v>
      </c>
      <c r="C324" s="2">
        <v>383</v>
      </c>
      <c r="D324" s="2">
        <v>19</v>
      </c>
      <c r="E324" s="7" t="s">
        <v>159</v>
      </c>
      <c r="F324">
        <v>1</v>
      </c>
    </row>
    <row r="325" spans="1:8" hidden="1" x14ac:dyDescent="0.3">
      <c r="A325" s="14" t="s">
        <v>268</v>
      </c>
      <c r="B325" s="2" t="s">
        <v>269</v>
      </c>
      <c r="C325" s="2">
        <v>774</v>
      </c>
      <c r="D325" s="2">
        <v>30</v>
      </c>
      <c r="E325" s="7" t="s">
        <v>6</v>
      </c>
      <c r="F325">
        <v>1</v>
      </c>
    </row>
    <row r="326" spans="1:8" hidden="1" x14ac:dyDescent="0.3">
      <c r="A326" s="14" t="s">
        <v>270</v>
      </c>
      <c r="B326" s="2" t="s">
        <v>271</v>
      </c>
      <c r="C326" s="2">
        <v>312</v>
      </c>
      <c r="D326" s="2">
        <v>13</v>
      </c>
      <c r="E326" s="7" t="s">
        <v>6</v>
      </c>
      <c r="F326">
        <v>1</v>
      </c>
    </row>
    <row r="327" spans="1:8" hidden="1" x14ac:dyDescent="0.3">
      <c r="A327" s="14" t="s">
        <v>270</v>
      </c>
      <c r="B327" s="2" t="s">
        <v>271</v>
      </c>
      <c r="C327" s="10">
        <v>1779</v>
      </c>
      <c r="D327" s="2">
        <v>84</v>
      </c>
      <c r="E327" s="7" t="s">
        <v>139</v>
      </c>
      <c r="F327">
        <v>1</v>
      </c>
      <c r="H327" t="s">
        <v>367</v>
      </c>
    </row>
    <row r="328" spans="1:8" hidden="1" x14ac:dyDescent="0.3">
      <c r="A328" s="14" t="s">
        <v>270</v>
      </c>
      <c r="B328" s="2" t="s">
        <v>271</v>
      </c>
      <c r="C328" s="2">
        <v>49</v>
      </c>
      <c r="D328" s="2">
        <v>2</v>
      </c>
      <c r="E328" s="7" t="s">
        <v>159</v>
      </c>
      <c r="F328">
        <v>1</v>
      </c>
    </row>
    <row r="329" spans="1:8" hidden="1" x14ac:dyDescent="0.3">
      <c r="A329" s="14" t="s">
        <v>359</v>
      </c>
      <c r="B329" s="2" t="s">
        <v>360</v>
      </c>
      <c r="C329" s="2">
        <v>21</v>
      </c>
      <c r="D329" s="2">
        <v>1</v>
      </c>
      <c r="E329" s="7" t="s">
        <v>159</v>
      </c>
      <c r="F329">
        <v>1</v>
      </c>
    </row>
    <row r="330" spans="1:8" hidden="1" x14ac:dyDescent="0.3">
      <c r="A330" s="14" t="s">
        <v>272</v>
      </c>
      <c r="B330" s="2" t="s">
        <v>273</v>
      </c>
      <c r="C330" s="2">
        <v>58</v>
      </c>
      <c r="D330" s="2">
        <v>2</v>
      </c>
      <c r="E330" s="7" t="s">
        <v>6</v>
      </c>
      <c r="F330">
        <v>1</v>
      </c>
    </row>
    <row r="331" spans="1:8" hidden="1" x14ac:dyDescent="0.3">
      <c r="A331" s="14" t="s">
        <v>272</v>
      </c>
      <c r="B331" s="2" t="s">
        <v>273</v>
      </c>
      <c r="C331" s="2">
        <v>26</v>
      </c>
      <c r="D331" s="2">
        <v>1</v>
      </c>
      <c r="E331" s="7" t="s">
        <v>139</v>
      </c>
      <c r="F331">
        <v>1</v>
      </c>
    </row>
    <row r="332" spans="1:8" hidden="1" x14ac:dyDescent="0.3">
      <c r="A332" s="14" t="s">
        <v>274</v>
      </c>
      <c r="B332" s="2" t="s">
        <v>275</v>
      </c>
      <c r="C332" s="2">
        <v>18</v>
      </c>
      <c r="D332" s="2">
        <v>1</v>
      </c>
      <c r="E332" s="7" t="s">
        <v>6</v>
      </c>
      <c r="F332">
        <v>1</v>
      </c>
    </row>
    <row r="333" spans="1:8" hidden="1" x14ac:dyDescent="0.3">
      <c r="A333" s="14" t="s">
        <v>274</v>
      </c>
      <c r="B333" s="2" t="s">
        <v>275</v>
      </c>
      <c r="C333" s="2">
        <v>16</v>
      </c>
      <c r="D333" s="2">
        <v>1</v>
      </c>
      <c r="E333" s="7" t="s">
        <v>139</v>
      </c>
      <c r="F333">
        <v>1</v>
      </c>
    </row>
    <row r="334" spans="1:8" hidden="1" x14ac:dyDescent="0.3">
      <c r="A334" s="14" t="s">
        <v>276</v>
      </c>
      <c r="B334" s="2" t="s">
        <v>277</v>
      </c>
      <c r="C334" s="2">
        <v>144</v>
      </c>
      <c r="D334" s="2">
        <v>8</v>
      </c>
      <c r="E334" s="7" t="s">
        <v>6</v>
      </c>
      <c r="F334">
        <v>1</v>
      </c>
    </row>
    <row r="335" spans="1:8" hidden="1" x14ac:dyDescent="0.3">
      <c r="A335" s="14" t="s">
        <v>276</v>
      </c>
      <c r="B335" s="2" t="s">
        <v>277</v>
      </c>
      <c r="C335" s="2">
        <v>42</v>
      </c>
      <c r="D335" s="2">
        <v>2</v>
      </c>
      <c r="E335" s="7" t="s">
        <v>159</v>
      </c>
      <c r="F335">
        <v>1</v>
      </c>
    </row>
    <row r="336" spans="1:8" hidden="1" x14ac:dyDescent="0.3">
      <c r="A336" s="14" t="s">
        <v>278</v>
      </c>
      <c r="B336" s="2" t="s">
        <v>279</v>
      </c>
      <c r="C336" s="10">
        <v>1588</v>
      </c>
      <c r="D336" s="2">
        <v>0</v>
      </c>
      <c r="E336" s="7" t="s">
        <v>6</v>
      </c>
      <c r="F336">
        <v>1</v>
      </c>
      <c r="H336" t="s">
        <v>367</v>
      </c>
    </row>
    <row r="337" spans="1:8" hidden="1" x14ac:dyDescent="0.3">
      <c r="A337" s="14" t="s">
        <v>278</v>
      </c>
      <c r="B337" s="2" t="s">
        <v>279</v>
      </c>
      <c r="C337" s="10">
        <v>1505</v>
      </c>
      <c r="D337" s="2">
        <v>58</v>
      </c>
      <c r="E337" s="7" t="s">
        <v>139</v>
      </c>
      <c r="F337">
        <v>1</v>
      </c>
      <c r="H337" t="s">
        <v>367</v>
      </c>
    </row>
    <row r="338" spans="1:8" hidden="1" x14ac:dyDescent="0.3">
      <c r="A338" s="14" t="s">
        <v>278</v>
      </c>
      <c r="B338" s="2" t="s">
        <v>279</v>
      </c>
      <c r="C338" s="2">
        <v>35</v>
      </c>
      <c r="D338" s="2">
        <v>1</v>
      </c>
      <c r="E338" s="7" t="s">
        <v>159</v>
      </c>
      <c r="F338">
        <v>1</v>
      </c>
    </row>
    <row r="339" spans="1:8" hidden="1" x14ac:dyDescent="0.3">
      <c r="A339" s="14" t="s">
        <v>280</v>
      </c>
      <c r="B339" s="2" t="s">
        <v>281</v>
      </c>
      <c r="C339" s="2">
        <v>97</v>
      </c>
      <c r="D339" s="2">
        <v>5</v>
      </c>
      <c r="E339" s="7" t="s">
        <v>6</v>
      </c>
      <c r="F339">
        <v>1</v>
      </c>
    </row>
    <row r="340" spans="1:8" hidden="1" x14ac:dyDescent="0.3">
      <c r="A340" s="14" t="s">
        <v>280</v>
      </c>
      <c r="B340" s="2" t="s">
        <v>281</v>
      </c>
      <c r="C340" s="2">
        <v>32</v>
      </c>
      <c r="D340" s="2">
        <v>2</v>
      </c>
      <c r="E340" s="7" t="s">
        <v>139</v>
      </c>
      <c r="F340">
        <v>1</v>
      </c>
    </row>
    <row r="341" spans="1:8" hidden="1" x14ac:dyDescent="0.3">
      <c r="A341" s="14" t="s">
        <v>280</v>
      </c>
      <c r="B341" s="2" t="s">
        <v>281</v>
      </c>
      <c r="C341" s="2">
        <v>22</v>
      </c>
      <c r="D341" s="2">
        <v>1</v>
      </c>
      <c r="E341" s="7" t="s">
        <v>159</v>
      </c>
      <c r="F341">
        <v>1</v>
      </c>
    </row>
    <row r="342" spans="1:8" hidden="1" x14ac:dyDescent="0.3">
      <c r="A342" s="14" t="s">
        <v>282</v>
      </c>
      <c r="B342" s="2" t="s">
        <v>283</v>
      </c>
      <c r="C342" s="2">
        <v>522</v>
      </c>
      <c r="D342" s="2">
        <v>18</v>
      </c>
      <c r="E342" s="7" t="s">
        <v>6</v>
      </c>
      <c r="F342">
        <v>1</v>
      </c>
    </row>
    <row r="343" spans="1:8" hidden="1" x14ac:dyDescent="0.3">
      <c r="A343" s="14" t="s">
        <v>282</v>
      </c>
      <c r="B343" s="2" t="s">
        <v>283</v>
      </c>
      <c r="C343" s="10">
        <v>1038</v>
      </c>
      <c r="D343" s="2">
        <v>40</v>
      </c>
      <c r="E343" s="7" t="s">
        <v>139</v>
      </c>
      <c r="F343">
        <v>1</v>
      </c>
      <c r="H343" t="s">
        <v>367</v>
      </c>
    </row>
    <row r="344" spans="1:8" hidden="1" x14ac:dyDescent="0.3">
      <c r="A344" s="14" t="s">
        <v>282</v>
      </c>
      <c r="B344" s="2" t="s">
        <v>283</v>
      </c>
      <c r="C344" s="2">
        <v>35</v>
      </c>
      <c r="D344" s="2">
        <v>1</v>
      </c>
      <c r="E344" s="7" t="s">
        <v>159</v>
      </c>
      <c r="F344">
        <v>1</v>
      </c>
    </row>
    <row r="345" spans="1:8" hidden="1" x14ac:dyDescent="0.3">
      <c r="A345" s="14" t="s">
        <v>284</v>
      </c>
      <c r="B345" s="2" t="s">
        <v>285</v>
      </c>
      <c r="C345" s="2">
        <v>108</v>
      </c>
      <c r="D345" s="2">
        <v>6</v>
      </c>
      <c r="E345" s="7" t="s">
        <v>6</v>
      </c>
      <c r="F345">
        <v>1</v>
      </c>
    </row>
    <row r="346" spans="1:8" hidden="1" x14ac:dyDescent="0.3">
      <c r="A346" s="14" t="s">
        <v>284</v>
      </c>
      <c r="B346" s="2" t="s">
        <v>285</v>
      </c>
      <c r="C346" s="2">
        <v>35</v>
      </c>
      <c r="D346" s="2">
        <v>1</v>
      </c>
      <c r="E346" s="7" t="s">
        <v>159</v>
      </c>
      <c r="F346">
        <v>1</v>
      </c>
    </row>
    <row r="347" spans="1:8" hidden="1" x14ac:dyDescent="0.3">
      <c r="A347" s="14" t="s">
        <v>286</v>
      </c>
      <c r="B347" s="2" t="s">
        <v>287</v>
      </c>
      <c r="C347" s="10">
        <v>2262</v>
      </c>
      <c r="D347" s="2">
        <v>78</v>
      </c>
      <c r="E347" s="7" t="s">
        <v>6</v>
      </c>
      <c r="F347">
        <v>1</v>
      </c>
      <c r="H347" t="s">
        <v>367</v>
      </c>
    </row>
    <row r="348" spans="1:8" hidden="1" x14ac:dyDescent="0.3">
      <c r="A348" s="14" t="s">
        <v>286</v>
      </c>
      <c r="B348" s="2" t="s">
        <v>287</v>
      </c>
      <c r="C348" s="2">
        <v>812</v>
      </c>
      <c r="D348" s="2">
        <v>31</v>
      </c>
      <c r="E348" s="7" t="s">
        <v>139</v>
      </c>
      <c r="F348">
        <v>1</v>
      </c>
    </row>
    <row r="349" spans="1:8" hidden="1" x14ac:dyDescent="0.3">
      <c r="A349" s="14" t="s">
        <v>286</v>
      </c>
      <c r="B349" s="2" t="s">
        <v>287</v>
      </c>
      <c r="C349" s="2">
        <v>105</v>
      </c>
      <c r="D349" s="2">
        <v>3</v>
      </c>
      <c r="E349" s="7" t="s">
        <v>159</v>
      </c>
      <c r="F349">
        <v>1</v>
      </c>
    </row>
    <row r="350" spans="1:8" hidden="1" x14ac:dyDescent="0.3">
      <c r="A350" s="14" t="s">
        <v>347</v>
      </c>
      <c r="B350" s="2" t="s">
        <v>348</v>
      </c>
      <c r="C350" s="2">
        <v>78</v>
      </c>
      <c r="D350" s="2">
        <v>3</v>
      </c>
      <c r="E350" s="7" t="s">
        <v>139</v>
      </c>
      <c r="F350">
        <v>1</v>
      </c>
    </row>
    <row r="351" spans="1:8" hidden="1" x14ac:dyDescent="0.3">
      <c r="A351" s="14" t="s">
        <v>288</v>
      </c>
      <c r="B351" s="2" t="s">
        <v>289</v>
      </c>
      <c r="C351" s="2">
        <v>116</v>
      </c>
      <c r="D351" s="2">
        <v>4</v>
      </c>
      <c r="E351" s="7" t="s">
        <v>6</v>
      </c>
      <c r="F351">
        <v>1</v>
      </c>
    </row>
    <row r="352" spans="1:8" hidden="1" x14ac:dyDescent="0.3">
      <c r="A352" s="14" t="s">
        <v>288</v>
      </c>
      <c r="B352" s="2" t="s">
        <v>289</v>
      </c>
      <c r="C352" s="2">
        <v>26</v>
      </c>
      <c r="D352" s="2">
        <v>1</v>
      </c>
      <c r="E352" s="7" t="s">
        <v>139</v>
      </c>
      <c r="F352">
        <v>1</v>
      </c>
    </row>
    <row r="353" spans="1:8" hidden="1" x14ac:dyDescent="0.3">
      <c r="A353" s="14" t="s">
        <v>361</v>
      </c>
      <c r="B353" s="2" t="s">
        <v>362</v>
      </c>
      <c r="C353" s="2">
        <v>28</v>
      </c>
      <c r="D353" s="2">
        <v>1</v>
      </c>
      <c r="E353" s="7" t="s">
        <v>159</v>
      </c>
      <c r="F353">
        <v>1</v>
      </c>
    </row>
    <row r="354" spans="1:8" hidden="1" x14ac:dyDescent="0.3">
      <c r="A354" s="14" t="s">
        <v>290</v>
      </c>
      <c r="B354" s="2" t="s">
        <v>291</v>
      </c>
      <c r="C354" s="2">
        <v>36</v>
      </c>
      <c r="D354" s="2">
        <v>2</v>
      </c>
      <c r="E354" s="7" t="s">
        <v>6</v>
      </c>
      <c r="F354">
        <v>1</v>
      </c>
    </row>
    <row r="355" spans="1:8" hidden="1" x14ac:dyDescent="0.3">
      <c r="A355" s="14" t="s">
        <v>292</v>
      </c>
      <c r="B355" s="2" t="s">
        <v>293</v>
      </c>
      <c r="C355" s="2">
        <v>58</v>
      </c>
      <c r="D355" s="2">
        <v>2</v>
      </c>
      <c r="E355" s="7" t="s">
        <v>6</v>
      </c>
      <c r="F355">
        <v>1</v>
      </c>
    </row>
    <row r="356" spans="1:8" hidden="1" x14ac:dyDescent="0.3">
      <c r="A356" s="14" t="s">
        <v>292</v>
      </c>
      <c r="B356" s="2" t="s">
        <v>293</v>
      </c>
      <c r="C356" s="2">
        <v>52</v>
      </c>
      <c r="D356" s="2">
        <v>2</v>
      </c>
      <c r="E356" s="7" t="s">
        <v>139</v>
      </c>
      <c r="F356">
        <v>1</v>
      </c>
    </row>
    <row r="357" spans="1:8" hidden="1" x14ac:dyDescent="0.3">
      <c r="A357" s="14" t="s">
        <v>292</v>
      </c>
      <c r="B357" s="2" t="s">
        <v>293</v>
      </c>
      <c r="C357" s="2">
        <v>35</v>
      </c>
      <c r="D357" s="2">
        <v>1</v>
      </c>
      <c r="E357" s="7" t="s">
        <v>159</v>
      </c>
      <c r="F357">
        <v>1</v>
      </c>
    </row>
    <row r="358" spans="1:8" hidden="1" x14ac:dyDescent="0.3">
      <c r="A358" s="14" t="s">
        <v>294</v>
      </c>
      <c r="B358" s="2" t="s">
        <v>295</v>
      </c>
      <c r="C358" s="2">
        <v>72</v>
      </c>
      <c r="D358" s="2">
        <v>4</v>
      </c>
      <c r="E358" s="7" t="s">
        <v>6</v>
      </c>
      <c r="F358">
        <v>1</v>
      </c>
    </row>
    <row r="359" spans="1:8" hidden="1" x14ac:dyDescent="0.3">
      <c r="A359" s="14" t="s">
        <v>294</v>
      </c>
      <c r="B359" s="2" t="s">
        <v>295</v>
      </c>
      <c r="C359" s="2">
        <v>52</v>
      </c>
      <c r="D359" s="2">
        <v>2</v>
      </c>
      <c r="E359" s="7" t="s">
        <v>139</v>
      </c>
      <c r="F359">
        <v>1</v>
      </c>
    </row>
    <row r="360" spans="1:8" hidden="1" x14ac:dyDescent="0.3">
      <c r="A360" s="14" t="s">
        <v>294</v>
      </c>
      <c r="B360" s="2" t="s">
        <v>295</v>
      </c>
      <c r="C360" s="2">
        <v>63</v>
      </c>
      <c r="D360" s="2">
        <v>3</v>
      </c>
      <c r="E360" s="7" t="s">
        <v>159</v>
      </c>
      <c r="F360">
        <v>1</v>
      </c>
    </row>
    <row r="361" spans="1:8" hidden="1" x14ac:dyDescent="0.3">
      <c r="A361" s="14" t="s">
        <v>296</v>
      </c>
      <c r="B361" s="2" t="s">
        <v>297</v>
      </c>
      <c r="C361" s="10">
        <v>2371</v>
      </c>
      <c r="D361" s="2">
        <v>82</v>
      </c>
      <c r="E361" s="7" t="s">
        <v>6</v>
      </c>
      <c r="F361">
        <v>1</v>
      </c>
      <c r="H361" t="s">
        <v>367</v>
      </c>
    </row>
    <row r="362" spans="1:8" hidden="1" x14ac:dyDescent="0.3">
      <c r="A362" s="14" t="s">
        <v>296</v>
      </c>
      <c r="B362" s="2" t="s">
        <v>297</v>
      </c>
      <c r="C362" s="2">
        <v>182</v>
      </c>
      <c r="D362" s="2">
        <v>7</v>
      </c>
      <c r="E362" s="7" t="s">
        <v>139</v>
      </c>
      <c r="F362">
        <v>1</v>
      </c>
    </row>
    <row r="363" spans="1:8" hidden="1" x14ac:dyDescent="0.3">
      <c r="A363" s="14" t="s">
        <v>298</v>
      </c>
      <c r="B363" s="2" t="s">
        <v>299</v>
      </c>
      <c r="C363" s="2">
        <v>18</v>
      </c>
      <c r="D363" s="2">
        <v>1</v>
      </c>
      <c r="E363" s="7" t="s">
        <v>6</v>
      </c>
      <c r="F363">
        <v>1</v>
      </c>
    </row>
    <row r="364" spans="1:8" hidden="1" x14ac:dyDescent="0.3">
      <c r="A364" s="14" t="s">
        <v>298</v>
      </c>
      <c r="B364" s="2" t="s">
        <v>299</v>
      </c>
      <c r="C364" s="2">
        <v>21</v>
      </c>
      <c r="D364" s="2">
        <v>1</v>
      </c>
      <c r="E364" s="7" t="s">
        <v>159</v>
      </c>
      <c r="F364">
        <v>1</v>
      </c>
    </row>
    <row r="365" spans="1:8" hidden="1" x14ac:dyDescent="0.3">
      <c r="A365" s="14" t="s">
        <v>300</v>
      </c>
      <c r="B365" s="2" t="s">
        <v>301</v>
      </c>
      <c r="C365" s="2">
        <v>29</v>
      </c>
      <c r="D365" s="2">
        <v>1</v>
      </c>
      <c r="E365" s="7" t="s">
        <v>6</v>
      </c>
      <c r="F365">
        <v>1</v>
      </c>
    </row>
    <row r="366" spans="1:8" hidden="1" x14ac:dyDescent="0.3">
      <c r="A366" s="14" t="s">
        <v>302</v>
      </c>
      <c r="B366" s="2" t="s">
        <v>303</v>
      </c>
      <c r="C366" s="2">
        <v>300</v>
      </c>
      <c r="D366" s="2">
        <v>12</v>
      </c>
      <c r="E366" s="7" t="s">
        <v>6</v>
      </c>
      <c r="F366">
        <v>1</v>
      </c>
    </row>
    <row r="367" spans="1:8" hidden="1" x14ac:dyDescent="0.3">
      <c r="A367" s="14" t="s">
        <v>302</v>
      </c>
      <c r="B367" s="2" t="s">
        <v>303</v>
      </c>
      <c r="C367" s="2">
        <v>16</v>
      </c>
      <c r="D367" s="2">
        <v>1</v>
      </c>
      <c r="E367" s="7" t="s">
        <v>139</v>
      </c>
      <c r="F367">
        <v>1</v>
      </c>
    </row>
    <row r="368" spans="1:8" hidden="1" x14ac:dyDescent="0.3">
      <c r="A368" s="14" t="s">
        <v>304</v>
      </c>
      <c r="B368" s="2" t="s">
        <v>305</v>
      </c>
      <c r="C368" s="2">
        <v>520</v>
      </c>
      <c r="D368" s="2">
        <v>20</v>
      </c>
      <c r="E368" s="7" t="s">
        <v>6</v>
      </c>
      <c r="F368">
        <v>1</v>
      </c>
    </row>
    <row r="369" spans="1:8" hidden="1" x14ac:dyDescent="0.3">
      <c r="A369" s="14" t="s">
        <v>304</v>
      </c>
      <c r="B369" s="2" t="s">
        <v>305</v>
      </c>
      <c r="C369" s="2">
        <v>24</v>
      </c>
      <c r="D369" s="2">
        <v>1</v>
      </c>
      <c r="E369" s="7" t="s">
        <v>139</v>
      </c>
      <c r="F369">
        <v>1</v>
      </c>
    </row>
    <row r="370" spans="1:8" hidden="1" x14ac:dyDescent="0.3">
      <c r="A370" s="14" t="s">
        <v>304</v>
      </c>
      <c r="B370" s="2" t="s">
        <v>305</v>
      </c>
      <c r="C370" s="2">
        <v>31</v>
      </c>
      <c r="D370" s="2">
        <v>1</v>
      </c>
      <c r="E370" s="7" t="s">
        <v>159</v>
      </c>
      <c r="F370">
        <v>1</v>
      </c>
    </row>
    <row r="371" spans="1:8" hidden="1" x14ac:dyDescent="0.3">
      <c r="A371" s="14" t="s">
        <v>349</v>
      </c>
      <c r="B371" s="2" t="s">
        <v>350</v>
      </c>
      <c r="C371" s="2">
        <v>24</v>
      </c>
      <c r="D371" s="2">
        <v>1</v>
      </c>
      <c r="E371" s="7" t="s">
        <v>139</v>
      </c>
      <c r="F371">
        <v>1</v>
      </c>
    </row>
    <row r="372" spans="1:8" hidden="1" x14ac:dyDescent="0.3">
      <c r="A372" s="14" t="s">
        <v>306</v>
      </c>
      <c r="B372" s="2" t="s">
        <v>307</v>
      </c>
      <c r="C372" s="2">
        <v>52</v>
      </c>
      <c r="D372" s="2">
        <v>2</v>
      </c>
      <c r="E372" s="7" t="s">
        <v>6</v>
      </c>
      <c r="F372">
        <v>1</v>
      </c>
    </row>
    <row r="373" spans="1:8" hidden="1" x14ac:dyDescent="0.3">
      <c r="A373" s="14" t="s">
        <v>308</v>
      </c>
      <c r="B373" s="2" t="s">
        <v>309</v>
      </c>
      <c r="C373" s="2">
        <v>140</v>
      </c>
      <c r="D373" s="2">
        <v>6</v>
      </c>
      <c r="E373" s="7" t="s">
        <v>6</v>
      </c>
      <c r="F373">
        <v>1</v>
      </c>
    </row>
    <row r="374" spans="1:8" hidden="1" x14ac:dyDescent="0.3">
      <c r="A374" s="14" t="s">
        <v>308</v>
      </c>
      <c r="B374" s="2" t="s">
        <v>309</v>
      </c>
      <c r="C374" s="2">
        <v>168</v>
      </c>
      <c r="D374" s="2">
        <v>7</v>
      </c>
      <c r="E374" s="7" t="s">
        <v>139</v>
      </c>
      <c r="F374">
        <v>1</v>
      </c>
    </row>
    <row r="375" spans="1:8" hidden="1" x14ac:dyDescent="0.3">
      <c r="A375" s="14" t="s">
        <v>308</v>
      </c>
      <c r="B375" s="2" t="s">
        <v>309</v>
      </c>
      <c r="C375" s="2">
        <v>62</v>
      </c>
      <c r="D375" s="2">
        <v>2</v>
      </c>
      <c r="E375" s="7" t="s">
        <v>159</v>
      </c>
      <c r="F375">
        <v>1</v>
      </c>
    </row>
    <row r="376" spans="1:8" hidden="1" x14ac:dyDescent="0.3">
      <c r="A376" s="14" t="s">
        <v>310</v>
      </c>
      <c r="B376" s="2" t="s">
        <v>311</v>
      </c>
      <c r="C376" s="2">
        <v>80</v>
      </c>
      <c r="D376" s="2">
        <v>4</v>
      </c>
      <c r="E376" s="7" t="s">
        <v>6</v>
      </c>
      <c r="F376">
        <v>1</v>
      </c>
    </row>
    <row r="377" spans="1:8" hidden="1" x14ac:dyDescent="0.3">
      <c r="A377" s="14" t="s">
        <v>310</v>
      </c>
      <c r="B377" s="2" t="s">
        <v>311</v>
      </c>
      <c r="C377" s="2">
        <v>22</v>
      </c>
      <c r="D377" s="2">
        <v>1</v>
      </c>
      <c r="E377" s="7" t="s">
        <v>159</v>
      </c>
      <c r="F377">
        <v>1</v>
      </c>
    </row>
    <row r="378" spans="1:8" hidden="1" x14ac:dyDescent="0.3">
      <c r="A378" s="14" t="s">
        <v>312</v>
      </c>
      <c r="B378" s="2" t="s">
        <v>313</v>
      </c>
      <c r="C378" s="10">
        <v>1352</v>
      </c>
      <c r="D378" s="2">
        <v>52</v>
      </c>
      <c r="E378" s="7" t="s">
        <v>6</v>
      </c>
      <c r="F378">
        <v>1</v>
      </c>
      <c r="H378" t="s">
        <v>367</v>
      </c>
    </row>
    <row r="379" spans="1:8" hidden="1" x14ac:dyDescent="0.3">
      <c r="A379" s="14" t="s">
        <v>312</v>
      </c>
      <c r="B379" s="2" t="s">
        <v>313</v>
      </c>
      <c r="C379" s="2">
        <v>24</v>
      </c>
      <c r="D379" s="2">
        <v>1</v>
      </c>
      <c r="E379" s="7" t="s">
        <v>139</v>
      </c>
      <c r="F379">
        <v>1</v>
      </c>
    </row>
    <row r="380" spans="1:8" hidden="1" x14ac:dyDescent="0.3">
      <c r="A380" s="14" t="s">
        <v>312</v>
      </c>
      <c r="B380" s="2" t="s">
        <v>313</v>
      </c>
      <c r="C380" s="2">
        <v>31</v>
      </c>
      <c r="D380" s="2">
        <v>1</v>
      </c>
      <c r="E380" s="7" t="s">
        <v>159</v>
      </c>
      <c r="F380">
        <v>1</v>
      </c>
    </row>
    <row r="381" spans="1:8" hidden="1" x14ac:dyDescent="0.3">
      <c r="A381" s="14" t="s">
        <v>314</v>
      </c>
      <c r="B381" s="2" t="s">
        <v>315</v>
      </c>
      <c r="C381" s="2">
        <v>19</v>
      </c>
      <c r="D381" s="2">
        <v>1</v>
      </c>
      <c r="E381" s="7" t="s">
        <v>6</v>
      </c>
      <c r="F381">
        <v>1</v>
      </c>
    </row>
    <row r="382" spans="1:8" hidden="1" x14ac:dyDescent="0.3">
      <c r="A382" s="14" t="s">
        <v>314</v>
      </c>
      <c r="B382" s="2" t="s">
        <v>315</v>
      </c>
      <c r="C382" s="2">
        <v>66</v>
      </c>
      <c r="D382" s="2">
        <v>3</v>
      </c>
      <c r="E382" s="7" t="s">
        <v>159</v>
      </c>
      <c r="F382">
        <v>1</v>
      </c>
    </row>
    <row r="383" spans="1:8" hidden="1" x14ac:dyDescent="0.3">
      <c r="A383" s="14" t="s">
        <v>316</v>
      </c>
      <c r="B383" s="2" t="s">
        <v>317</v>
      </c>
      <c r="C383" s="10">
        <v>2697</v>
      </c>
      <c r="D383" s="2">
        <v>93</v>
      </c>
      <c r="E383" s="7" t="s">
        <v>6</v>
      </c>
      <c r="F383">
        <v>1</v>
      </c>
      <c r="H383" t="s">
        <v>367</v>
      </c>
    </row>
    <row r="384" spans="1:8" hidden="1" x14ac:dyDescent="0.3">
      <c r="A384" s="14" t="s">
        <v>316</v>
      </c>
      <c r="B384" s="2" t="s">
        <v>317</v>
      </c>
      <c r="C384" s="2">
        <v>260</v>
      </c>
      <c r="D384" s="2">
        <v>10</v>
      </c>
      <c r="E384" s="7" t="s">
        <v>139</v>
      </c>
      <c r="F384">
        <v>1</v>
      </c>
    </row>
    <row r="385" spans="1:8" hidden="1" x14ac:dyDescent="0.3">
      <c r="A385" s="14" t="s">
        <v>318</v>
      </c>
      <c r="B385" s="2" t="s">
        <v>319</v>
      </c>
      <c r="C385" s="2">
        <v>464</v>
      </c>
      <c r="D385" s="2">
        <v>16</v>
      </c>
      <c r="E385" s="7" t="s">
        <v>6</v>
      </c>
      <c r="F385">
        <v>1</v>
      </c>
    </row>
    <row r="386" spans="1:8" hidden="1" x14ac:dyDescent="0.3">
      <c r="A386" s="14" t="s">
        <v>318</v>
      </c>
      <c r="B386" s="2" t="s">
        <v>319</v>
      </c>
      <c r="C386" s="2">
        <v>31</v>
      </c>
      <c r="D386" s="2">
        <v>1</v>
      </c>
      <c r="E386" s="7" t="s">
        <v>159</v>
      </c>
      <c r="F386">
        <v>1</v>
      </c>
    </row>
    <row r="387" spans="1:8" hidden="1" x14ac:dyDescent="0.3">
      <c r="A387" s="14" t="s">
        <v>320</v>
      </c>
      <c r="B387" s="2" t="s">
        <v>321</v>
      </c>
      <c r="C387" s="2">
        <v>324</v>
      </c>
      <c r="D387" s="2">
        <v>18</v>
      </c>
      <c r="E387" s="7" t="s">
        <v>6</v>
      </c>
      <c r="F387">
        <v>1</v>
      </c>
    </row>
    <row r="388" spans="1:8" hidden="1" x14ac:dyDescent="0.3">
      <c r="A388" s="14" t="s">
        <v>320</v>
      </c>
      <c r="B388" s="2" t="s">
        <v>321</v>
      </c>
      <c r="C388" s="2">
        <v>136</v>
      </c>
      <c r="D388" s="2">
        <v>6</v>
      </c>
      <c r="E388" s="7" t="s">
        <v>159</v>
      </c>
      <c r="F388">
        <v>1</v>
      </c>
    </row>
    <row r="389" spans="1:8" hidden="1" x14ac:dyDescent="0.3">
      <c r="A389" s="14" t="s">
        <v>322</v>
      </c>
      <c r="B389" s="2" t="s">
        <v>323</v>
      </c>
      <c r="C389" s="10">
        <v>8996</v>
      </c>
      <c r="D389" s="2">
        <v>341</v>
      </c>
      <c r="E389" s="7" t="s">
        <v>6</v>
      </c>
      <c r="F389">
        <v>1</v>
      </c>
      <c r="H389" t="s">
        <v>367</v>
      </c>
    </row>
    <row r="390" spans="1:8" hidden="1" x14ac:dyDescent="0.3">
      <c r="A390" s="14" t="s">
        <v>322</v>
      </c>
      <c r="B390" s="2" t="s">
        <v>323</v>
      </c>
      <c r="C390" s="10">
        <v>1468</v>
      </c>
      <c r="D390" s="2">
        <v>63</v>
      </c>
      <c r="E390" s="7" t="s">
        <v>139</v>
      </c>
      <c r="F390">
        <v>1</v>
      </c>
      <c r="H390" t="s">
        <v>367</v>
      </c>
    </row>
    <row r="391" spans="1:8" hidden="1" x14ac:dyDescent="0.3">
      <c r="A391" s="14" t="s">
        <v>322</v>
      </c>
      <c r="B391" s="2" t="s">
        <v>323</v>
      </c>
      <c r="C391" s="2">
        <v>249</v>
      </c>
      <c r="D391" s="2">
        <v>9</v>
      </c>
      <c r="E391" s="7" t="s">
        <v>159</v>
      </c>
      <c r="F391">
        <v>1</v>
      </c>
    </row>
    <row r="392" spans="1:8" hidden="1" x14ac:dyDescent="0.3">
      <c r="A392" s="14" t="s">
        <v>324</v>
      </c>
      <c r="B392" s="2" t="s">
        <v>325</v>
      </c>
      <c r="C392" s="2">
        <v>58</v>
      </c>
      <c r="D392" s="2">
        <v>2</v>
      </c>
      <c r="E392" s="7" t="s">
        <v>6</v>
      </c>
      <c r="F392">
        <v>1</v>
      </c>
    </row>
    <row r="393" spans="1:8" hidden="1" x14ac:dyDescent="0.3">
      <c r="A393" s="14" t="s">
        <v>324</v>
      </c>
      <c r="B393" s="2" t="s">
        <v>325</v>
      </c>
      <c r="C393" s="2">
        <v>102</v>
      </c>
      <c r="D393" s="2">
        <v>4</v>
      </c>
      <c r="E393" s="7" t="s">
        <v>139</v>
      </c>
      <c r="F393">
        <v>1</v>
      </c>
    </row>
    <row r="394" spans="1:8" hidden="1" x14ac:dyDescent="0.3">
      <c r="A394" s="14" t="s">
        <v>324</v>
      </c>
      <c r="B394" s="2" t="s">
        <v>325</v>
      </c>
      <c r="C394" s="2">
        <v>56</v>
      </c>
      <c r="D394" s="2">
        <v>2</v>
      </c>
      <c r="E394" s="7" t="s">
        <v>159</v>
      </c>
      <c r="F394">
        <v>1</v>
      </c>
    </row>
    <row r="395" spans="1:8" hidden="1" x14ac:dyDescent="0.3">
      <c r="A395" s="14" t="s">
        <v>326</v>
      </c>
      <c r="B395" s="2" t="s">
        <v>327</v>
      </c>
      <c r="C395" s="2">
        <v>88</v>
      </c>
      <c r="D395" s="2">
        <v>4</v>
      </c>
      <c r="E395" s="7" t="s">
        <v>6</v>
      </c>
      <c r="F395">
        <v>1</v>
      </c>
    </row>
    <row r="396" spans="1:8" hidden="1" x14ac:dyDescent="0.3">
      <c r="A396" s="14" t="s">
        <v>326</v>
      </c>
      <c r="B396" s="2" t="s">
        <v>327</v>
      </c>
      <c r="C396" s="2">
        <v>42</v>
      </c>
      <c r="D396" s="2">
        <v>2</v>
      </c>
      <c r="E396" s="7" t="s">
        <v>159</v>
      </c>
      <c r="F396">
        <v>1</v>
      </c>
    </row>
    <row r="397" spans="1:8" hidden="1" x14ac:dyDescent="0.3">
      <c r="A397" s="14" t="s">
        <v>328</v>
      </c>
      <c r="B397" s="2" t="s">
        <v>329</v>
      </c>
      <c r="C397" s="10">
        <v>416</v>
      </c>
      <c r="D397" s="2">
        <v>16</v>
      </c>
      <c r="E397" s="7" t="s">
        <v>6</v>
      </c>
      <c r="F397">
        <v>1</v>
      </c>
      <c r="H397" t="s">
        <v>367</v>
      </c>
    </row>
    <row r="398" spans="1:8" hidden="1" x14ac:dyDescent="0.3">
      <c r="A398" s="14" t="s">
        <v>328</v>
      </c>
      <c r="B398" s="2" t="s">
        <v>329</v>
      </c>
      <c r="C398" s="2">
        <v>192</v>
      </c>
      <c r="D398" s="2">
        <v>8</v>
      </c>
      <c r="E398" s="7" t="s">
        <v>139</v>
      </c>
      <c r="F398">
        <v>1</v>
      </c>
    </row>
    <row r="399" spans="1:8" hidden="1" x14ac:dyDescent="0.3">
      <c r="A399" s="14" t="s">
        <v>328</v>
      </c>
      <c r="B399" s="2" t="s">
        <v>329</v>
      </c>
      <c r="C399" s="2">
        <v>124</v>
      </c>
      <c r="D399" s="2">
        <v>3</v>
      </c>
      <c r="E399" s="7" t="s">
        <v>159</v>
      </c>
      <c r="F399">
        <v>1</v>
      </c>
    </row>
    <row r="400" spans="1:8" hidden="1" x14ac:dyDescent="0.3">
      <c r="A400" s="14" t="s">
        <v>330</v>
      </c>
      <c r="B400" s="2" t="s">
        <v>331</v>
      </c>
      <c r="C400" s="2">
        <v>162</v>
      </c>
      <c r="D400" s="2">
        <v>9</v>
      </c>
      <c r="E400" s="7" t="s">
        <v>6</v>
      </c>
      <c r="F400">
        <v>1</v>
      </c>
    </row>
    <row r="401" spans="1:8" hidden="1" x14ac:dyDescent="0.3">
      <c r="A401" s="14" t="s">
        <v>330</v>
      </c>
      <c r="B401" s="2" t="s">
        <v>331</v>
      </c>
      <c r="C401" s="2">
        <v>16</v>
      </c>
      <c r="D401" s="2">
        <v>1</v>
      </c>
      <c r="E401" s="7" t="s">
        <v>139</v>
      </c>
      <c r="F401">
        <v>1</v>
      </c>
    </row>
    <row r="402" spans="1:8" hidden="1" x14ac:dyDescent="0.3">
      <c r="A402" s="14" t="s">
        <v>330</v>
      </c>
      <c r="B402" s="2" t="s">
        <v>331</v>
      </c>
      <c r="C402" s="2">
        <v>21</v>
      </c>
      <c r="D402" s="2">
        <v>1</v>
      </c>
      <c r="E402" s="7" t="s">
        <v>159</v>
      </c>
      <c r="F402">
        <v>1</v>
      </c>
    </row>
    <row r="403" spans="1:8" hidden="1" x14ac:dyDescent="0.3">
      <c r="A403" s="14" t="s">
        <v>332</v>
      </c>
      <c r="B403" s="2" t="s">
        <v>333</v>
      </c>
      <c r="C403" s="10">
        <v>3331</v>
      </c>
      <c r="D403" s="2">
        <v>128</v>
      </c>
      <c r="E403" s="7" t="s">
        <v>6</v>
      </c>
      <c r="F403">
        <v>1</v>
      </c>
      <c r="H403" t="s">
        <v>367</v>
      </c>
    </row>
    <row r="404" spans="1:8" hidden="1" x14ac:dyDescent="0.3">
      <c r="A404" s="14" t="s">
        <v>332</v>
      </c>
      <c r="B404" s="2" t="s">
        <v>333</v>
      </c>
      <c r="C404" s="10">
        <v>525</v>
      </c>
      <c r="D404" s="2">
        <v>22</v>
      </c>
      <c r="E404" s="7" t="s">
        <v>139</v>
      </c>
      <c r="F404">
        <v>1</v>
      </c>
      <c r="H404" t="s">
        <v>367</v>
      </c>
    </row>
    <row r="405" spans="1:8" hidden="1" x14ac:dyDescent="0.3">
      <c r="A405" s="14" t="s">
        <v>334</v>
      </c>
      <c r="B405" s="2" t="s">
        <v>335</v>
      </c>
      <c r="C405" s="2">
        <v>16</v>
      </c>
      <c r="D405" s="2">
        <v>2265</v>
      </c>
      <c r="E405" s="7" t="s">
        <v>6</v>
      </c>
      <c r="F405">
        <v>1</v>
      </c>
    </row>
    <row r="406" spans="1:8" hidden="1" x14ac:dyDescent="0.3">
      <c r="A406" s="14" t="s">
        <v>334</v>
      </c>
      <c r="B406" s="2" t="s">
        <v>335</v>
      </c>
      <c r="C406" s="10">
        <v>2038</v>
      </c>
      <c r="D406" s="2">
        <v>119</v>
      </c>
      <c r="E406" s="7" t="s">
        <v>139</v>
      </c>
      <c r="F406">
        <v>1</v>
      </c>
      <c r="H406" t="s">
        <v>367</v>
      </c>
    </row>
    <row r="407" spans="1:8" hidden="1" x14ac:dyDescent="0.3">
      <c r="A407" s="14" t="s">
        <v>334</v>
      </c>
      <c r="B407" s="2" t="s">
        <v>335</v>
      </c>
      <c r="C407" s="2">
        <v>38</v>
      </c>
      <c r="D407" s="2">
        <v>490</v>
      </c>
      <c r="E407" s="7" t="s">
        <v>159</v>
      </c>
      <c r="F407">
        <v>1</v>
      </c>
    </row>
    <row r="408" spans="1:8" hidden="1" x14ac:dyDescent="0.3">
      <c r="A408" s="14" t="s">
        <v>336</v>
      </c>
      <c r="B408" s="2" t="s">
        <v>337</v>
      </c>
      <c r="C408" s="2">
        <v>147</v>
      </c>
      <c r="D408" s="2">
        <v>3</v>
      </c>
      <c r="E408" s="7" t="s">
        <v>6</v>
      </c>
      <c r="F408">
        <v>1</v>
      </c>
    </row>
    <row r="409" spans="1:8" hidden="1" x14ac:dyDescent="0.3">
      <c r="A409" s="14" t="s">
        <v>351</v>
      </c>
      <c r="B409" s="2" t="s">
        <v>352</v>
      </c>
      <c r="C409" s="2">
        <v>37</v>
      </c>
      <c r="D409" s="2">
        <v>1</v>
      </c>
      <c r="E409" s="7" t="s">
        <v>139</v>
      </c>
      <c r="F409">
        <v>1</v>
      </c>
    </row>
    <row r="410" spans="1:8" hidden="1" x14ac:dyDescent="0.3">
      <c r="A410" s="14" t="s">
        <v>338</v>
      </c>
      <c r="B410" s="2" t="s">
        <v>339</v>
      </c>
      <c r="C410" s="2">
        <v>232</v>
      </c>
      <c r="D410" s="2">
        <v>6</v>
      </c>
      <c r="E410" s="7" t="s">
        <v>6</v>
      </c>
      <c r="F410">
        <v>1</v>
      </c>
    </row>
    <row r="411" spans="1:8" hidden="1" x14ac:dyDescent="0.3">
      <c r="A411" s="14" t="s">
        <v>338</v>
      </c>
      <c r="B411" s="2" t="s">
        <v>339</v>
      </c>
      <c r="C411" s="2">
        <v>52</v>
      </c>
      <c r="D411" s="2">
        <v>1</v>
      </c>
      <c r="E411" s="7" t="s">
        <v>139</v>
      </c>
      <c r="F411">
        <v>1</v>
      </c>
    </row>
    <row r="413" spans="1:8" x14ac:dyDescent="0.3">
      <c r="A413" t="s">
        <v>101</v>
      </c>
      <c r="B413" s="79" t="s">
        <v>100</v>
      </c>
    </row>
    <row r="414" spans="1:8" x14ac:dyDescent="0.3">
      <c r="A414" t="s">
        <v>83</v>
      </c>
      <c r="B414" s="79" t="s">
        <v>82</v>
      </c>
    </row>
    <row r="415" spans="1:8" x14ac:dyDescent="0.3">
      <c r="A415" t="s">
        <v>153</v>
      </c>
      <c r="B415" s="79" t="s">
        <v>154</v>
      </c>
    </row>
    <row r="416" spans="1:8" x14ac:dyDescent="0.3">
      <c r="A416" t="s">
        <v>520</v>
      </c>
      <c r="B416" s="79" t="s">
        <v>521</v>
      </c>
    </row>
    <row r="417" spans="1:2" x14ac:dyDescent="0.3">
      <c r="A417" t="s">
        <v>56</v>
      </c>
      <c r="B417" s="79" t="s">
        <v>55</v>
      </c>
    </row>
    <row r="418" spans="1:2" x14ac:dyDescent="0.3">
      <c r="A418" t="s">
        <v>66</v>
      </c>
      <c r="B418" s="79" t="s">
        <v>65</v>
      </c>
    </row>
    <row r="419" spans="1:2" x14ac:dyDescent="0.3">
      <c r="A419" t="s">
        <v>76</v>
      </c>
      <c r="B419" s="79" t="s">
        <v>75</v>
      </c>
    </row>
    <row r="420" spans="1:2" x14ac:dyDescent="0.3">
      <c r="A420" t="s">
        <v>522</v>
      </c>
      <c r="B420" t="s">
        <v>523</v>
      </c>
    </row>
    <row r="421" spans="1:2" x14ac:dyDescent="0.3">
      <c r="A421" t="s">
        <v>174</v>
      </c>
      <c r="B421" s="80" t="s">
        <v>175</v>
      </c>
    </row>
    <row r="422" spans="1:2" x14ac:dyDescent="0.3">
      <c r="A422" t="s">
        <v>27</v>
      </c>
      <c r="B422" s="80" t="s">
        <v>26</v>
      </c>
    </row>
    <row r="423" spans="1:2" x14ac:dyDescent="0.3">
      <c r="A423" t="s">
        <v>91</v>
      </c>
      <c r="B423" s="80" t="s">
        <v>90</v>
      </c>
    </row>
    <row r="424" spans="1:2" x14ac:dyDescent="0.3">
      <c r="A424" t="s">
        <v>37</v>
      </c>
      <c r="B424" s="80" t="s">
        <v>36</v>
      </c>
    </row>
    <row r="425" spans="1:2" x14ac:dyDescent="0.3">
      <c r="A425" t="s">
        <v>144</v>
      </c>
      <c r="B425" s="80" t="s">
        <v>145</v>
      </c>
    </row>
    <row r="426" spans="1:2" x14ac:dyDescent="0.3">
      <c r="A426" s="79" t="s">
        <v>11</v>
      </c>
      <c r="B426" s="80" t="s">
        <v>10</v>
      </c>
    </row>
    <row r="427" spans="1:2" x14ac:dyDescent="0.3">
      <c r="A427" t="s">
        <v>160</v>
      </c>
      <c r="B427" s="80" t="s">
        <v>161</v>
      </c>
    </row>
    <row r="428" spans="1:2" x14ac:dyDescent="0.3">
      <c r="A428" t="s">
        <v>33</v>
      </c>
      <c r="B428" s="80" t="s">
        <v>32</v>
      </c>
    </row>
    <row r="429" spans="1:2" x14ac:dyDescent="0.3">
      <c r="A429" t="s">
        <v>107</v>
      </c>
      <c r="B429" s="80" t="s">
        <v>106</v>
      </c>
    </row>
    <row r="430" spans="1:2" x14ac:dyDescent="0.3">
      <c r="A430" t="s">
        <v>148</v>
      </c>
      <c r="B430" s="80" t="s">
        <v>149</v>
      </c>
    </row>
    <row r="431" spans="1:2" x14ac:dyDescent="0.3">
      <c r="A431" t="s">
        <v>524</v>
      </c>
      <c r="B431" s="80" t="s">
        <v>525</v>
      </c>
    </row>
    <row r="432" spans="1:2" x14ac:dyDescent="0.3">
      <c r="A432" t="s">
        <v>97</v>
      </c>
      <c r="B432" s="80" t="s">
        <v>96</v>
      </c>
    </row>
    <row r="433" spans="1:2" x14ac:dyDescent="0.3">
      <c r="A433" t="s">
        <v>99</v>
      </c>
      <c r="B433" t="s">
        <v>526</v>
      </c>
    </row>
    <row r="434" spans="1:2" x14ac:dyDescent="0.3">
      <c r="A434" t="s">
        <v>25</v>
      </c>
      <c r="B434" s="80" t="s">
        <v>527</v>
      </c>
    </row>
    <row r="435" spans="1:2" x14ac:dyDescent="0.3">
      <c r="A435" t="s">
        <v>93</v>
      </c>
      <c r="B435" s="80" t="s">
        <v>92</v>
      </c>
    </row>
    <row r="436" spans="1:2" x14ac:dyDescent="0.3">
      <c r="A436" t="s">
        <v>105</v>
      </c>
      <c r="B436" s="80" t="s">
        <v>104</v>
      </c>
    </row>
    <row r="437" spans="1:2" x14ac:dyDescent="0.3">
      <c r="A437" t="s">
        <v>528</v>
      </c>
      <c r="B437" s="80" t="s">
        <v>529</v>
      </c>
    </row>
    <row r="438" spans="1:2" x14ac:dyDescent="0.3">
      <c r="A438" t="s">
        <v>85</v>
      </c>
      <c r="B438" s="80" t="s">
        <v>84</v>
      </c>
    </row>
    <row r="439" spans="1:2" x14ac:dyDescent="0.3">
      <c r="A439" t="s">
        <v>530</v>
      </c>
      <c r="B439" s="80" t="s">
        <v>531</v>
      </c>
    </row>
    <row r="440" spans="1:2" x14ac:dyDescent="0.3">
      <c r="A440" t="s">
        <v>532</v>
      </c>
      <c r="B440" s="80" t="s">
        <v>533</v>
      </c>
    </row>
    <row r="441" spans="1:2" x14ac:dyDescent="0.3">
      <c r="A441" t="s">
        <v>534</v>
      </c>
      <c r="B441" t="s">
        <v>535</v>
      </c>
    </row>
    <row r="442" spans="1:2" x14ac:dyDescent="0.3">
      <c r="A442" t="s">
        <v>536</v>
      </c>
      <c r="B442" t="s">
        <v>537</v>
      </c>
    </row>
    <row r="443" spans="1:2" x14ac:dyDescent="0.3">
      <c r="A443" t="s">
        <v>538</v>
      </c>
      <c r="B443" s="80" t="s">
        <v>539</v>
      </c>
    </row>
    <row r="444" spans="1:2" x14ac:dyDescent="0.3">
      <c r="A444" t="s">
        <v>172</v>
      </c>
      <c r="B444" t="s">
        <v>173</v>
      </c>
    </row>
    <row r="445" spans="1:2" x14ac:dyDescent="0.3">
      <c r="A445" t="s">
        <v>157</v>
      </c>
      <c r="B445" t="s">
        <v>158</v>
      </c>
    </row>
    <row r="446" spans="1:2" x14ac:dyDescent="0.3">
      <c r="A446" t="s">
        <v>89</v>
      </c>
      <c r="B446" t="s">
        <v>88</v>
      </c>
    </row>
    <row r="447" spans="1:2" x14ac:dyDescent="0.3">
      <c r="A447" t="s">
        <v>155</v>
      </c>
      <c r="B447" t="s">
        <v>156</v>
      </c>
    </row>
    <row r="448" spans="1:2" x14ac:dyDescent="0.3">
      <c r="A448" t="s">
        <v>58</v>
      </c>
      <c r="B448" t="s">
        <v>57</v>
      </c>
    </row>
    <row r="449" spans="1:2" x14ac:dyDescent="0.3">
      <c r="A449" t="s">
        <v>170</v>
      </c>
      <c r="B449" t="s">
        <v>540</v>
      </c>
    </row>
    <row r="450" spans="1:2" x14ac:dyDescent="0.3">
      <c r="A450" t="s">
        <v>117</v>
      </c>
      <c r="B450" t="s">
        <v>118</v>
      </c>
    </row>
    <row r="451" spans="1:2" x14ac:dyDescent="0.3">
      <c r="A451" t="s">
        <v>146</v>
      </c>
      <c r="B451" t="s">
        <v>147</v>
      </c>
    </row>
    <row r="452" spans="1:2" x14ac:dyDescent="0.3">
      <c r="A452" t="s">
        <v>164</v>
      </c>
      <c r="B452" t="s">
        <v>541</v>
      </c>
    </row>
    <row r="453" spans="1:2" x14ac:dyDescent="0.3">
      <c r="A453" t="s">
        <v>43</v>
      </c>
      <c r="B453" t="s">
        <v>42</v>
      </c>
    </row>
    <row r="454" spans="1:2" x14ac:dyDescent="0.3">
      <c r="A454" t="s">
        <v>72</v>
      </c>
      <c r="B454" t="s">
        <v>71</v>
      </c>
    </row>
    <row r="455" spans="1:2" x14ac:dyDescent="0.3">
      <c r="A455" t="s">
        <v>64</v>
      </c>
      <c r="B455" t="s">
        <v>63</v>
      </c>
    </row>
    <row r="456" spans="1:2" x14ac:dyDescent="0.3">
      <c r="A456" t="s">
        <v>121</v>
      </c>
      <c r="B456" t="s">
        <v>122</v>
      </c>
    </row>
    <row r="457" spans="1:2" x14ac:dyDescent="0.3">
      <c r="A457" t="s">
        <v>135</v>
      </c>
      <c r="B457" t="s">
        <v>136</v>
      </c>
    </row>
    <row r="458" spans="1:2" x14ac:dyDescent="0.3">
      <c r="A458" t="s">
        <v>115</v>
      </c>
      <c r="B458" t="s">
        <v>116</v>
      </c>
    </row>
    <row r="459" spans="1:2" x14ac:dyDescent="0.3">
      <c r="A459" t="s">
        <v>60</v>
      </c>
      <c r="B459" t="s">
        <v>59</v>
      </c>
    </row>
    <row r="460" spans="1:2" x14ac:dyDescent="0.3">
      <c r="A460" t="s">
        <v>542</v>
      </c>
      <c r="B460" t="s">
        <v>543</v>
      </c>
    </row>
    <row r="461" spans="1:2" x14ac:dyDescent="0.3">
      <c r="A461" t="s">
        <v>544</v>
      </c>
      <c r="B461" t="s">
        <v>545</v>
      </c>
    </row>
    <row r="462" spans="1:2" x14ac:dyDescent="0.3">
      <c r="A462" t="s">
        <v>87</v>
      </c>
      <c r="B462" t="s">
        <v>86</v>
      </c>
    </row>
    <row r="463" spans="1:2" x14ac:dyDescent="0.3">
      <c r="A463" t="s">
        <v>109</v>
      </c>
      <c r="B463" t="s">
        <v>108</v>
      </c>
    </row>
    <row r="464" spans="1:2" x14ac:dyDescent="0.3">
      <c r="A464" t="s">
        <v>168</v>
      </c>
      <c r="B464" t="s">
        <v>169</v>
      </c>
    </row>
    <row r="465" spans="1:2" x14ac:dyDescent="0.3">
      <c r="A465" t="s">
        <v>137</v>
      </c>
      <c r="B465" t="s">
        <v>138</v>
      </c>
    </row>
    <row r="466" spans="1:2" x14ac:dyDescent="0.3">
      <c r="A466" t="s">
        <v>111</v>
      </c>
      <c r="B466" t="s">
        <v>110</v>
      </c>
    </row>
    <row r="467" spans="1:2" x14ac:dyDescent="0.3">
      <c r="A467" t="s">
        <v>95</v>
      </c>
      <c r="B467" t="s">
        <v>94</v>
      </c>
    </row>
    <row r="468" spans="1:2" x14ac:dyDescent="0.3">
      <c r="A468" t="s">
        <v>546</v>
      </c>
      <c r="B468" t="s">
        <v>547</v>
      </c>
    </row>
    <row r="469" spans="1:2" x14ac:dyDescent="0.3">
      <c r="A469" t="s">
        <v>140</v>
      </c>
      <c r="B469" t="s">
        <v>548</v>
      </c>
    </row>
    <row r="470" spans="1:2" x14ac:dyDescent="0.3">
      <c r="A470" t="s">
        <v>142</v>
      </c>
      <c r="B470" t="s">
        <v>143</v>
      </c>
    </row>
    <row r="471" spans="1:2" x14ac:dyDescent="0.3">
      <c r="A471" t="s">
        <v>123</v>
      </c>
      <c r="B471" t="s">
        <v>124</v>
      </c>
    </row>
    <row r="472" spans="1:2" x14ac:dyDescent="0.3">
      <c r="A472" t="s">
        <v>549</v>
      </c>
      <c r="B472" t="s">
        <v>550</v>
      </c>
    </row>
    <row r="473" spans="1:2" x14ac:dyDescent="0.3">
      <c r="A473" t="s">
        <v>551</v>
      </c>
      <c r="B473" t="s">
        <v>552</v>
      </c>
    </row>
    <row r="474" spans="1:2" x14ac:dyDescent="0.3">
      <c r="A474" t="s">
        <v>15</v>
      </c>
      <c r="B474" t="s">
        <v>14</v>
      </c>
    </row>
    <row r="475" spans="1:2" x14ac:dyDescent="0.3">
      <c r="A475" t="s">
        <v>13</v>
      </c>
      <c r="B475" t="s">
        <v>12</v>
      </c>
    </row>
    <row r="476" spans="1:2" x14ac:dyDescent="0.3">
      <c r="A476" t="s">
        <v>7</v>
      </c>
      <c r="B476" t="s">
        <v>5</v>
      </c>
    </row>
    <row r="477" spans="1:2" x14ac:dyDescent="0.3">
      <c r="A477" t="s">
        <v>52</v>
      </c>
      <c r="B477" t="s">
        <v>51</v>
      </c>
    </row>
    <row r="478" spans="1:2" x14ac:dyDescent="0.3">
      <c r="A478" t="s">
        <v>166</v>
      </c>
      <c r="B478" t="s">
        <v>167</v>
      </c>
    </row>
    <row r="479" spans="1:2" x14ac:dyDescent="0.3">
      <c r="A479" t="s">
        <v>553</v>
      </c>
      <c r="B479" t="s">
        <v>554</v>
      </c>
    </row>
    <row r="480" spans="1:2" x14ac:dyDescent="0.3">
      <c r="A480" t="s">
        <v>555</v>
      </c>
      <c r="B480" t="s">
        <v>556</v>
      </c>
    </row>
    <row r="481" spans="1:2" x14ac:dyDescent="0.3">
      <c r="A481" t="s">
        <v>162</v>
      </c>
      <c r="B481" t="s">
        <v>163</v>
      </c>
    </row>
    <row r="482" spans="1:2" x14ac:dyDescent="0.3">
      <c r="A482" t="s">
        <v>557</v>
      </c>
      <c r="B482" t="s">
        <v>558</v>
      </c>
    </row>
    <row r="483" spans="1:2" x14ac:dyDescent="0.3">
      <c r="A483" t="s">
        <v>21</v>
      </c>
      <c r="B483" t="s">
        <v>20</v>
      </c>
    </row>
    <row r="484" spans="1:2" x14ac:dyDescent="0.3">
      <c r="A484" t="s">
        <v>54</v>
      </c>
      <c r="B484" t="s">
        <v>53</v>
      </c>
    </row>
    <row r="485" spans="1:2" x14ac:dyDescent="0.3">
      <c r="A485" t="s">
        <v>559</v>
      </c>
      <c r="B485" t="s">
        <v>560</v>
      </c>
    </row>
    <row r="486" spans="1:2" x14ac:dyDescent="0.3">
      <c r="A486" t="s">
        <v>35</v>
      </c>
      <c r="B486" t="s">
        <v>34</v>
      </c>
    </row>
    <row r="487" spans="1:2" x14ac:dyDescent="0.3">
      <c r="A487" t="s">
        <v>561</v>
      </c>
      <c r="B487" t="s">
        <v>562</v>
      </c>
    </row>
    <row r="488" spans="1:2" x14ac:dyDescent="0.3">
      <c r="A488" t="s">
        <v>150</v>
      </c>
      <c r="B488" t="s">
        <v>151</v>
      </c>
    </row>
    <row r="489" spans="1:2" x14ac:dyDescent="0.3">
      <c r="A489" t="s">
        <v>9</v>
      </c>
      <c r="B489" t="s">
        <v>8</v>
      </c>
    </row>
    <row r="490" spans="1:2" x14ac:dyDescent="0.3">
      <c r="A490" t="s">
        <v>70</v>
      </c>
      <c r="B490" t="s">
        <v>563</v>
      </c>
    </row>
    <row r="491" spans="1:2" x14ac:dyDescent="0.3">
      <c r="A491" t="s">
        <v>62</v>
      </c>
      <c r="B491" t="s">
        <v>61</v>
      </c>
    </row>
    <row r="492" spans="1:2" x14ac:dyDescent="0.3">
      <c r="A492" t="s">
        <v>103</v>
      </c>
      <c r="B492" t="s">
        <v>102</v>
      </c>
    </row>
    <row r="493" spans="1:2" x14ac:dyDescent="0.3">
      <c r="A493" t="s">
        <v>119</v>
      </c>
      <c r="B493" t="s">
        <v>564</v>
      </c>
    </row>
    <row r="494" spans="1:2" x14ac:dyDescent="0.3">
      <c r="A494" t="s">
        <v>113</v>
      </c>
      <c r="B494" s="80" t="s">
        <v>114</v>
      </c>
    </row>
    <row r="495" spans="1:2" x14ac:dyDescent="0.3">
      <c r="A495" t="s">
        <v>565</v>
      </c>
      <c r="B495" t="s">
        <v>566</v>
      </c>
    </row>
    <row r="496" spans="1:2" x14ac:dyDescent="0.3">
      <c r="A496" t="s">
        <v>567</v>
      </c>
      <c r="B496" t="s">
        <v>568</v>
      </c>
    </row>
    <row r="497" spans="1:2" x14ac:dyDescent="0.3">
      <c r="A497" t="s">
        <v>569</v>
      </c>
      <c r="B497" t="s">
        <v>570</v>
      </c>
    </row>
    <row r="498" spans="1:2" x14ac:dyDescent="0.3">
      <c r="A498" t="s">
        <v>571</v>
      </c>
      <c r="B498" t="s">
        <v>572</v>
      </c>
    </row>
    <row r="499" spans="1:2" x14ac:dyDescent="0.3">
      <c r="A499" t="s">
        <v>573</v>
      </c>
      <c r="B499" t="s">
        <v>574</v>
      </c>
    </row>
    <row r="500" spans="1:2" x14ac:dyDescent="0.3">
      <c r="A500" t="s">
        <v>575</v>
      </c>
      <c r="B500" s="80" t="s">
        <v>576</v>
      </c>
    </row>
    <row r="501" spans="1:2" x14ac:dyDescent="0.3">
      <c r="A501" t="s">
        <v>577</v>
      </c>
      <c r="B501" s="80" t="s">
        <v>578</v>
      </c>
    </row>
    <row r="502" spans="1:2" x14ac:dyDescent="0.3">
      <c r="A502" t="s">
        <v>579</v>
      </c>
      <c r="B502" t="s">
        <v>580</v>
      </c>
    </row>
    <row r="503" spans="1:2" x14ac:dyDescent="0.3">
      <c r="A503" t="s">
        <v>581</v>
      </c>
      <c r="B503" t="s">
        <v>582</v>
      </c>
    </row>
    <row r="504" spans="1:2" x14ac:dyDescent="0.3">
      <c r="A504" t="s">
        <v>583</v>
      </c>
      <c r="B504" t="s">
        <v>584</v>
      </c>
    </row>
    <row r="505" spans="1:2" x14ac:dyDescent="0.3">
      <c r="A505" t="s">
        <v>585</v>
      </c>
      <c r="B505" t="s">
        <v>586</v>
      </c>
    </row>
    <row r="506" spans="1:2" x14ac:dyDescent="0.3">
      <c r="A506" t="s">
        <v>499</v>
      </c>
      <c r="B506" s="80" t="s">
        <v>587</v>
      </c>
    </row>
    <row r="507" spans="1:2" x14ac:dyDescent="0.3">
      <c r="A507" t="s">
        <v>588</v>
      </c>
      <c r="B507" s="80" t="s">
        <v>589</v>
      </c>
    </row>
    <row r="508" spans="1:2" x14ac:dyDescent="0.3">
      <c r="A508" t="s">
        <v>590</v>
      </c>
      <c r="B508" t="s">
        <v>591</v>
      </c>
    </row>
    <row r="509" spans="1:2" x14ac:dyDescent="0.3">
      <c r="A509" t="s">
        <v>592</v>
      </c>
      <c r="B509" t="s">
        <v>593</v>
      </c>
    </row>
    <row r="510" spans="1:2" x14ac:dyDescent="0.3">
      <c r="A510" t="s">
        <v>594</v>
      </c>
      <c r="B510" t="s">
        <v>595</v>
      </c>
    </row>
    <row r="511" spans="1:2" x14ac:dyDescent="0.3">
      <c r="A511" t="s">
        <v>596</v>
      </c>
      <c r="B511" t="s">
        <v>597</v>
      </c>
    </row>
  </sheetData>
  <sortState ref="A3:E411">
    <sortCondition ref="A1"/>
  </sortState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43"/>
  <sheetViews>
    <sheetView zoomScaleNormal="100" zoomScaleSheetLayoutView="80" workbookViewId="0">
      <selection activeCell="I12" sqref="I12:I17"/>
    </sheetView>
  </sheetViews>
  <sheetFormatPr defaultColWidth="34.77734375" defaultRowHeight="14.4" x14ac:dyDescent="0.3"/>
  <cols>
    <col min="1" max="1" width="17.33203125" customWidth="1"/>
    <col min="2" max="2" width="78.77734375" customWidth="1"/>
    <col min="3" max="5" width="7.6640625" style="23" bestFit="1" customWidth="1"/>
    <col min="6" max="6" width="8.21875" bestFit="1" customWidth="1"/>
    <col min="7" max="13" width="8.77734375" bestFit="1" customWidth="1"/>
    <col min="14" max="35" width="0" hidden="1" customWidth="1"/>
  </cols>
  <sheetData>
    <row r="2" spans="2:19" ht="15.75" customHeight="1" x14ac:dyDescent="0.3">
      <c r="B2" s="107" t="s">
        <v>657</v>
      </c>
      <c r="C2" s="151" t="s">
        <v>658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2:19" x14ac:dyDescent="0.3">
      <c r="B3" s="150"/>
      <c r="C3" s="150"/>
      <c r="D3" s="150"/>
      <c r="E3" s="150"/>
      <c r="F3" s="1"/>
      <c r="G3" s="1"/>
      <c r="H3" s="1"/>
      <c r="I3" s="1"/>
      <c r="J3" s="1"/>
      <c r="K3" s="1"/>
      <c r="L3" s="1"/>
      <c r="M3" s="1"/>
    </row>
    <row r="4" spans="2:19" ht="27.6" x14ac:dyDescent="0.3">
      <c r="B4" s="109" t="s">
        <v>659</v>
      </c>
      <c r="C4" s="110" t="s">
        <v>676</v>
      </c>
      <c r="D4" s="110" t="s">
        <v>677</v>
      </c>
      <c r="E4" s="110" t="s">
        <v>678</v>
      </c>
      <c r="F4" s="110" t="s">
        <v>679</v>
      </c>
      <c r="G4" s="110" t="s">
        <v>680</v>
      </c>
      <c r="H4" s="110" t="s">
        <v>681</v>
      </c>
      <c r="I4" s="110" t="s">
        <v>682</v>
      </c>
      <c r="J4" s="110" t="s">
        <v>683</v>
      </c>
      <c r="K4" s="110" t="s">
        <v>684</v>
      </c>
      <c r="L4" s="110" t="s">
        <v>685</v>
      </c>
      <c r="M4" s="110" t="s">
        <v>686</v>
      </c>
    </row>
    <row r="5" spans="2:19" x14ac:dyDescent="0.3">
      <c r="B5" s="111" t="s">
        <v>689</v>
      </c>
      <c r="C5" s="108">
        <v>2</v>
      </c>
      <c r="D5" s="108">
        <v>2</v>
      </c>
      <c r="E5" s="108">
        <v>2</v>
      </c>
      <c r="F5" s="108">
        <v>3</v>
      </c>
      <c r="G5" s="108">
        <v>3</v>
      </c>
      <c r="H5" s="108">
        <v>4</v>
      </c>
      <c r="I5" s="108">
        <v>4</v>
      </c>
      <c r="J5" s="108">
        <v>4</v>
      </c>
      <c r="K5" s="108">
        <v>4</v>
      </c>
      <c r="L5" s="108">
        <v>4</v>
      </c>
      <c r="M5" s="108">
        <v>5</v>
      </c>
    </row>
    <row r="6" spans="2:19" x14ac:dyDescent="0.3">
      <c r="B6" s="112" t="s">
        <v>660</v>
      </c>
      <c r="C6" s="108">
        <v>1</v>
      </c>
      <c r="D6" s="108">
        <v>1</v>
      </c>
      <c r="E6" s="108">
        <v>1</v>
      </c>
      <c r="F6" s="108">
        <v>1</v>
      </c>
      <c r="G6" s="108">
        <v>1</v>
      </c>
      <c r="H6" s="108">
        <v>1</v>
      </c>
      <c r="I6" s="108">
        <v>1</v>
      </c>
      <c r="J6" s="108">
        <v>1</v>
      </c>
      <c r="K6" s="108">
        <v>1</v>
      </c>
      <c r="L6" s="108">
        <v>1</v>
      </c>
      <c r="M6" s="108">
        <v>1</v>
      </c>
    </row>
    <row r="7" spans="2:19" ht="27.6" x14ac:dyDescent="0.3">
      <c r="B7" s="109" t="s">
        <v>661</v>
      </c>
      <c r="C7" s="110" t="s">
        <v>676</v>
      </c>
      <c r="D7" s="110" t="s">
        <v>677</v>
      </c>
      <c r="E7" s="110" t="s">
        <v>678</v>
      </c>
      <c r="F7" s="110" t="s">
        <v>679</v>
      </c>
      <c r="G7" s="110" t="s">
        <v>680</v>
      </c>
      <c r="H7" s="110" t="s">
        <v>681</v>
      </c>
      <c r="I7" s="110" t="s">
        <v>682</v>
      </c>
      <c r="J7" s="110" t="s">
        <v>683</v>
      </c>
      <c r="K7" s="110" t="s">
        <v>684</v>
      </c>
      <c r="L7" s="110" t="s">
        <v>685</v>
      </c>
      <c r="M7" s="110" t="s">
        <v>686</v>
      </c>
    </row>
    <row r="8" spans="2:19" ht="15.75" customHeight="1" x14ac:dyDescent="0.3">
      <c r="B8" s="112" t="s">
        <v>662</v>
      </c>
      <c r="C8" s="145" t="s">
        <v>688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</row>
    <row r="9" spans="2:19" ht="15.75" customHeight="1" x14ac:dyDescent="0.3">
      <c r="B9" s="112" t="s">
        <v>663</v>
      </c>
      <c r="C9" s="145" t="s">
        <v>688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2:19" x14ac:dyDescent="0.3">
      <c r="B10" s="112" t="s">
        <v>664</v>
      </c>
      <c r="C10" s="108">
        <v>6</v>
      </c>
      <c r="D10" s="108">
        <v>7</v>
      </c>
      <c r="E10" s="108">
        <v>8</v>
      </c>
      <c r="F10" s="108">
        <v>9</v>
      </c>
      <c r="G10" s="108">
        <v>10</v>
      </c>
      <c r="H10" s="108">
        <v>11</v>
      </c>
      <c r="I10" s="108">
        <v>12</v>
      </c>
      <c r="J10" s="108">
        <v>13</v>
      </c>
      <c r="K10" s="108">
        <v>14</v>
      </c>
      <c r="L10" s="108">
        <v>14</v>
      </c>
      <c r="M10" s="108">
        <v>18</v>
      </c>
    </row>
    <row r="11" spans="2:19" ht="27.6" x14ac:dyDescent="0.3">
      <c r="B11" s="109" t="s">
        <v>406</v>
      </c>
      <c r="C11" s="110" t="s">
        <v>676</v>
      </c>
      <c r="D11" s="110" t="s">
        <v>677</v>
      </c>
      <c r="E11" s="110" t="s">
        <v>678</v>
      </c>
      <c r="F11" s="110" t="s">
        <v>679</v>
      </c>
      <c r="G11" s="110" t="s">
        <v>680</v>
      </c>
      <c r="H11" s="110" t="s">
        <v>681</v>
      </c>
      <c r="I11" s="110" t="s">
        <v>682</v>
      </c>
      <c r="J11" s="110" t="s">
        <v>683</v>
      </c>
      <c r="K11" s="110" t="s">
        <v>684</v>
      </c>
      <c r="L11" s="110" t="s">
        <v>685</v>
      </c>
      <c r="M11" s="110" t="s">
        <v>686</v>
      </c>
    </row>
    <row r="12" spans="2:19" x14ac:dyDescent="0.3">
      <c r="B12" s="115" t="s">
        <v>665</v>
      </c>
      <c r="C12" s="145">
        <v>3</v>
      </c>
      <c r="D12" s="145">
        <v>3</v>
      </c>
      <c r="E12" s="145">
        <v>4</v>
      </c>
      <c r="F12" s="145">
        <v>4</v>
      </c>
      <c r="G12" s="145">
        <v>5</v>
      </c>
      <c r="H12" s="145">
        <v>6</v>
      </c>
      <c r="I12" s="145">
        <v>6</v>
      </c>
      <c r="J12" s="145">
        <v>6</v>
      </c>
      <c r="K12" s="145">
        <v>7</v>
      </c>
      <c r="L12" s="145">
        <v>7</v>
      </c>
      <c r="M12" s="145">
        <v>9</v>
      </c>
      <c r="N12" s="13"/>
      <c r="O12" s="3"/>
      <c r="P12" s="3"/>
      <c r="Q12" s="3"/>
      <c r="R12" s="3"/>
      <c r="S12" s="3"/>
    </row>
    <row r="13" spans="2:19" x14ac:dyDescent="0.3">
      <c r="B13" s="117" t="s">
        <v>666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87"/>
      <c r="O13" s="87"/>
      <c r="P13" s="87"/>
      <c r="Q13" s="87"/>
      <c r="R13" s="87"/>
      <c r="S13" s="87"/>
    </row>
    <row r="14" spans="2:19" x14ac:dyDescent="0.3">
      <c r="B14" s="146" t="s">
        <v>653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2:19" x14ac:dyDescent="0.3">
      <c r="B15" s="146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</row>
    <row r="16" spans="2:19" hidden="1" x14ac:dyDescent="0.3">
      <c r="B16" s="146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</row>
    <row r="17" spans="1:46" hidden="1" x14ac:dyDescent="0.3">
      <c r="B17" s="147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</row>
    <row r="18" spans="1:46" x14ac:dyDescent="0.3">
      <c r="B18" s="115" t="s">
        <v>667</v>
      </c>
      <c r="C18" s="145">
        <v>3</v>
      </c>
      <c r="D18" s="145">
        <v>3</v>
      </c>
      <c r="E18" s="145">
        <v>4</v>
      </c>
      <c r="F18" s="145">
        <v>4</v>
      </c>
      <c r="G18" s="145">
        <v>5</v>
      </c>
      <c r="H18" s="145">
        <v>6</v>
      </c>
      <c r="I18" s="145">
        <v>6</v>
      </c>
      <c r="J18" s="145">
        <v>6</v>
      </c>
      <c r="K18" s="145">
        <v>7</v>
      </c>
      <c r="L18" s="145">
        <v>7</v>
      </c>
      <c r="M18" s="145">
        <v>9</v>
      </c>
      <c r="N18" s="13" t="s">
        <v>13</v>
      </c>
      <c r="O18" s="3" t="s">
        <v>21</v>
      </c>
      <c r="P18" s="3" t="s">
        <v>54</v>
      </c>
      <c r="R18" s="82" t="s">
        <v>575</v>
      </c>
      <c r="S18" s="82" t="s">
        <v>577</v>
      </c>
    </row>
    <row r="19" spans="1:46" x14ac:dyDescent="0.3">
      <c r="B19" s="117" t="s">
        <v>668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87"/>
      <c r="O19" s="87"/>
      <c r="P19" s="87"/>
      <c r="R19" s="98"/>
      <c r="S19" s="98"/>
    </row>
    <row r="20" spans="1:46" x14ac:dyDescent="0.3">
      <c r="B20" s="114" t="str">
        <f>N18&amp;""</f>
        <v>FİZ-076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Q20">
        <v>3</v>
      </c>
      <c r="R20">
        <v>3</v>
      </c>
      <c r="S20">
        <v>3</v>
      </c>
    </row>
    <row r="21" spans="1:46" ht="1.5" customHeight="1" x14ac:dyDescent="0.3">
      <c r="B21" s="113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</row>
    <row r="22" spans="1:46" x14ac:dyDescent="0.3">
      <c r="B22" s="115" t="s">
        <v>669</v>
      </c>
      <c r="C22" s="145">
        <v>3</v>
      </c>
      <c r="D22" s="145">
        <v>3</v>
      </c>
      <c r="E22" s="145">
        <v>4</v>
      </c>
      <c r="F22" s="145">
        <v>4</v>
      </c>
      <c r="G22" s="145">
        <v>5</v>
      </c>
      <c r="H22" s="145">
        <v>6</v>
      </c>
      <c r="I22" s="145">
        <v>6</v>
      </c>
      <c r="J22" s="145">
        <v>6</v>
      </c>
      <c r="K22" s="145">
        <v>7</v>
      </c>
      <c r="L22" s="145">
        <v>7</v>
      </c>
      <c r="M22" s="145">
        <v>9</v>
      </c>
      <c r="N22" s="13" t="s">
        <v>80</v>
      </c>
      <c r="O22" s="3" t="s">
        <v>17</v>
      </c>
      <c r="P22" s="3" t="s">
        <v>19</v>
      </c>
      <c r="Q22" s="3" t="s">
        <v>23</v>
      </c>
      <c r="R22" s="3" t="s">
        <v>78</v>
      </c>
    </row>
    <row r="23" spans="1:46" x14ac:dyDescent="0.3">
      <c r="B23" s="117" t="s">
        <v>670</v>
      </c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87"/>
      <c r="O23" s="87"/>
      <c r="P23" s="87"/>
      <c r="Q23" s="87"/>
      <c r="R23" s="87"/>
    </row>
    <row r="24" spans="1:46" ht="17.25" customHeight="1" x14ac:dyDescent="0.3">
      <c r="B24" s="114" t="s">
        <v>656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</row>
    <row r="25" spans="1:46" x14ac:dyDescent="0.3">
      <c r="B25" s="115" t="s">
        <v>671</v>
      </c>
      <c r="C25" s="145">
        <v>12</v>
      </c>
      <c r="D25" s="145">
        <v>14</v>
      </c>
      <c r="E25" s="145">
        <v>16</v>
      </c>
      <c r="F25" s="145">
        <v>18</v>
      </c>
      <c r="G25" s="145">
        <v>20</v>
      </c>
      <c r="H25" s="145">
        <v>22</v>
      </c>
      <c r="I25" s="145">
        <v>23</v>
      </c>
      <c r="J25" s="145">
        <v>24</v>
      </c>
      <c r="K25" s="145">
        <v>24</v>
      </c>
      <c r="L25" s="145">
        <v>26</v>
      </c>
      <c r="M25" s="145">
        <v>33</v>
      </c>
      <c r="N25" s="13" t="s">
        <v>29</v>
      </c>
      <c r="O25" s="3" t="s">
        <v>39</v>
      </c>
      <c r="P25" s="3" t="s">
        <v>74</v>
      </c>
      <c r="Q25" s="3" t="s">
        <v>31</v>
      </c>
      <c r="R25" s="3" t="s">
        <v>56</v>
      </c>
      <c r="S25" s="3" t="s">
        <v>66</v>
      </c>
      <c r="T25" s="3" t="s">
        <v>76</v>
      </c>
      <c r="U25" s="3" t="s">
        <v>27</v>
      </c>
      <c r="V25" s="3"/>
      <c r="W25" s="3"/>
      <c r="X25" s="3"/>
      <c r="Y25" s="3" t="s">
        <v>25</v>
      </c>
      <c r="Z25" t="s">
        <v>174</v>
      </c>
      <c r="AA25" t="s">
        <v>91</v>
      </c>
      <c r="AB25" t="s">
        <v>144</v>
      </c>
      <c r="AC25" t="s">
        <v>160</v>
      </c>
      <c r="AD25" t="s">
        <v>33</v>
      </c>
      <c r="AF25" t="s">
        <v>148</v>
      </c>
      <c r="AG25" t="s">
        <v>524</v>
      </c>
      <c r="AH25" t="s">
        <v>97</v>
      </c>
      <c r="AI25" t="s">
        <v>93</v>
      </c>
    </row>
    <row r="26" spans="1:46" ht="43.2" x14ac:dyDescent="0.3">
      <c r="B26" s="118" t="s">
        <v>672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</row>
    <row r="27" spans="1:46" ht="13.05" customHeight="1" x14ac:dyDescent="0.3">
      <c r="B27" s="148" t="s">
        <v>655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V27" s="79"/>
      <c r="W27">
        <v>2</v>
      </c>
    </row>
    <row r="28" spans="1:46" ht="8.25" hidden="1" customHeight="1" x14ac:dyDescent="0.3">
      <c r="A28" t="s">
        <v>654</v>
      </c>
      <c r="B28" s="148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2" t="s">
        <v>623</v>
      </c>
      <c r="O28" s="1" t="s">
        <v>624</v>
      </c>
      <c r="P28" s="1" t="s">
        <v>625</v>
      </c>
      <c r="Q28" s="1" t="s">
        <v>626</v>
      </c>
      <c r="R28" s="1" t="s">
        <v>627</v>
      </c>
      <c r="S28" s="1" t="s">
        <v>628</v>
      </c>
      <c r="T28" s="1" t="s">
        <v>629</v>
      </c>
      <c r="U28" s="1" t="s">
        <v>631</v>
      </c>
      <c r="V28" s="106" t="s">
        <v>633</v>
      </c>
      <c r="W28" s="1" t="s">
        <v>635</v>
      </c>
      <c r="Y28" s="106" t="s">
        <v>642</v>
      </c>
      <c r="Z28" s="1" t="s">
        <v>630</v>
      </c>
      <c r="AA28" s="1" t="s">
        <v>632</v>
      </c>
      <c r="AB28" s="1" t="s">
        <v>634</v>
      </c>
      <c r="AC28" s="1" t="s">
        <v>636</v>
      </c>
      <c r="AD28" s="1" t="s">
        <v>637</v>
      </c>
      <c r="AE28" s="1" t="s">
        <v>638</v>
      </c>
      <c r="AF28" s="1" t="s">
        <v>639</v>
      </c>
      <c r="AG28" s="1" t="s">
        <v>640</v>
      </c>
      <c r="AH28" s="1" t="s">
        <v>641</v>
      </c>
      <c r="AI28" s="1" t="s">
        <v>643</v>
      </c>
      <c r="AJ28" s="1" t="s">
        <v>644</v>
      </c>
      <c r="AK28" s="1" t="s">
        <v>645</v>
      </c>
      <c r="AL28" s="1" t="s">
        <v>646</v>
      </c>
      <c r="AM28" s="1" t="s">
        <v>647</v>
      </c>
      <c r="AN28" s="1" t="s">
        <v>648</v>
      </c>
      <c r="AO28" s="1" t="s">
        <v>649</v>
      </c>
      <c r="AP28" s="1" t="s">
        <v>650</v>
      </c>
      <c r="AQ28" s="1" t="s">
        <v>651</v>
      </c>
      <c r="AR28" s="1" t="s">
        <v>652</v>
      </c>
      <c r="AS28" s="1" t="s">
        <v>499</v>
      </c>
      <c r="AT28" s="1" t="s">
        <v>588</v>
      </c>
    </row>
    <row r="29" spans="1:46" ht="15" hidden="1" customHeight="1" x14ac:dyDescent="0.3">
      <c r="A29" t="s">
        <v>654</v>
      </c>
      <c r="B29" s="148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1:46" ht="15" hidden="1" customHeight="1" x14ac:dyDescent="0.3">
      <c r="A30" t="s">
        <v>654</v>
      </c>
      <c r="B30" s="148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</row>
    <row r="31" spans="1:46" ht="15" hidden="1" customHeight="1" x14ac:dyDescent="0.3">
      <c r="A31" t="s">
        <v>654</v>
      </c>
      <c r="B31" s="148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</row>
    <row r="32" spans="1:46" ht="0.75" hidden="1" customHeight="1" x14ac:dyDescent="0.3">
      <c r="A32" t="s">
        <v>654</v>
      </c>
      <c r="B32" s="148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</row>
    <row r="33" spans="1:13" ht="15" hidden="1" customHeight="1" x14ac:dyDescent="0.3">
      <c r="A33" t="s">
        <v>654</v>
      </c>
      <c r="B33" s="148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</row>
    <row r="34" spans="1:13" ht="15" hidden="1" customHeight="1" x14ac:dyDescent="0.3">
      <c r="A34" t="s">
        <v>654</v>
      </c>
      <c r="B34" s="148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</row>
    <row r="35" spans="1:13" ht="15" hidden="1" customHeight="1" x14ac:dyDescent="0.3">
      <c r="A35" t="s">
        <v>654</v>
      </c>
      <c r="B35" s="148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</row>
    <row r="36" spans="1:13" ht="15" hidden="1" customHeight="1" x14ac:dyDescent="0.3">
      <c r="A36" t="s">
        <v>654</v>
      </c>
      <c r="B36" s="148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1:13" ht="15" hidden="1" customHeight="1" x14ac:dyDescent="0.3">
      <c r="A37" t="s">
        <v>654</v>
      </c>
      <c r="B37" s="148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1:13" ht="15" hidden="1" customHeight="1" x14ac:dyDescent="0.3">
      <c r="A38" t="s">
        <v>654</v>
      </c>
      <c r="B38" s="148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</row>
    <row r="39" spans="1:13" ht="5.55" customHeight="1" x14ac:dyDescent="0.3">
      <c r="B39" s="149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</row>
    <row r="40" spans="1:13" x14ac:dyDescent="0.3">
      <c r="B40" s="116" t="s">
        <v>673</v>
      </c>
      <c r="C40" s="108">
        <f t="shared" ref="C40:M40" si="0">SUM(C25,C22,C18,C12)</f>
        <v>21</v>
      </c>
      <c r="D40" s="108">
        <f t="shared" si="0"/>
        <v>23</v>
      </c>
      <c r="E40" s="108">
        <f t="shared" si="0"/>
        <v>28</v>
      </c>
      <c r="F40" s="108">
        <f t="shared" si="0"/>
        <v>30</v>
      </c>
      <c r="G40" s="108">
        <f t="shared" si="0"/>
        <v>35</v>
      </c>
      <c r="H40" s="108">
        <f t="shared" si="0"/>
        <v>40</v>
      </c>
      <c r="I40" s="108">
        <f t="shared" si="0"/>
        <v>41</v>
      </c>
      <c r="J40" s="108">
        <f t="shared" si="0"/>
        <v>42</v>
      </c>
      <c r="K40" s="108">
        <f t="shared" si="0"/>
        <v>45</v>
      </c>
      <c r="L40" s="108">
        <f t="shared" si="0"/>
        <v>47</v>
      </c>
      <c r="M40" s="108">
        <f t="shared" si="0"/>
        <v>60</v>
      </c>
    </row>
    <row r="41" spans="1:13" x14ac:dyDescent="0.3">
      <c r="B41" s="144" t="s">
        <v>674</v>
      </c>
      <c r="C41" s="144"/>
      <c r="D41" s="144"/>
      <c r="E41" s="144"/>
      <c r="F41" s="1"/>
      <c r="G41" s="1"/>
      <c r="H41" s="1"/>
      <c r="I41" s="1"/>
      <c r="J41" s="1"/>
      <c r="K41" s="1"/>
      <c r="L41" s="1"/>
      <c r="M41" s="1"/>
    </row>
    <row r="42" spans="1:13" ht="31.5" customHeight="1" x14ac:dyDescent="0.3">
      <c r="B42" s="144" t="s">
        <v>675</v>
      </c>
      <c r="C42" s="144"/>
      <c r="D42" s="144"/>
      <c r="E42" s="144"/>
      <c r="F42" s="1"/>
      <c r="G42" s="1"/>
      <c r="H42" s="1"/>
      <c r="I42" s="1"/>
      <c r="J42" s="1"/>
      <c r="K42" s="1"/>
      <c r="L42" s="1"/>
      <c r="M42" s="1"/>
    </row>
    <row r="43" spans="1:13" ht="34.950000000000003" customHeight="1" x14ac:dyDescent="0.3">
      <c r="B43" s="144" t="s">
        <v>687</v>
      </c>
      <c r="C43" s="144"/>
      <c r="D43" s="144"/>
      <c r="E43" s="144"/>
    </row>
  </sheetData>
  <mergeCells count="53">
    <mergeCell ref="B42:E42"/>
    <mergeCell ref="B41:E41"/>
    <mergeCell ref="B27:B39"/>
    <mergeCell ref="B3:E3"/>
    <mergeCell ref="C2:M2"/>
    <mergeCell ref="C8:M8"/>
    <mergeCell ref="C9:M9"/>
    <mergeCell ref="C22:C24"/>
    <mergeCell ref="D22:D24"/>
    <mergeCell ref="E22:E24"/>
    <mergeCell ref="F22:F24"/>
    <mergeCell ref="G22:G24"/>
    <mergeCell ref="I12:I17"/>
    <mergeCell ref="J12:J17"/>
    <mergeCell ref="K12:K17"/>
    <mergeCell ref="L12:L17"/>
    <mergeCell ref="C12:C17"/>
    <mergeCell ref="D12:D17"/>
    <mergeCell ref="E12:E17"/>
    <mergeCell ref="F12:F17"/>
    <mergeCell ref="G12:G17"/>
    <mergeCell ref="K22:K24"/>
    <mergeCell ref="L22:L24"/>
    <mergeCell ref="M12:M17"/>
    <mergeCell ref="B14:B17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H12:H17"/>
    <mergeCell ref="B43:E43"/>
    <mergeCell ref="M22:M24"/>
    <mergeCell ref="C25:C39"/>
    <mergeCell ref="D25:D39"/>
    <mergeCell ref="E25:E39"/>
    <mergeCell ref="F25:F39"/>
    <mergeCell ref="G25:G39"/>
    <mergeCell ref="H25:H39"/>
    <mergeCell ref="I25:I39"/>
    <mergeCell ref="J25:J39"/>
    <mergeCell ref="K25:K39"/>
    <mergeCell ref="L25:L39"/>
    <mergeCell ref="M25:M39"/>
    <mergeCell ref="H22:H24"/>
    <mergeCell ref="I22:I24"/>
    <mergeCell ref="J22:J24"/>
  </mergeCells>
  <phoneticPr fontId="27" type="noConversion"/>
  <pageMargins left="0.7" right="0.7" top="0.75" bottom="0.75" header="0.3" footer="0.3"/>
  <pageSetup paperSize="9" scale="76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Q58"/>
  <sheetViews>
    <sheetView topLeftCell="B10" zoomScale="90" zoomScaleNormal="90" workbookViewId="0">
      <selection activeCell="M40" sqref="M40:Q40"/>
    </sheetView>
  </sheetViews>
  <sheetFormatPr defaultRowHeight="14.4" x14ac:dyDescent="0.3"/>
  <cols>
    <col min="3" max="3" width="111.21875" customWidth="1"/>
    <col min="4" max="6" width="9.21875" style="23"/>
  </cols>
  <sheetData>
    <row r="3" spans="3:14" x14ac:dyDescent="0.3">
      <c r="C3" t="s">
        <v>447</v>
      </c>
    </row>
    <row r="4" spans="3:14" ht="15" thickBot="1" x14ac:dyDescent="0.35"/>
    <row r="5" spans="3:14" ht="15.75" customHeight="1" thickBot="1" x14ac:dyDescent="0.35">
      <c r="C5" s="15" t="s">
        <v>384</v>
      </c>
      <c r="D5" s="167" t="s">
        <v>385</v>
      </c>
      <c r="E5" s="168"/>
      <c r="F5" s="168"/>
      <c r="G5" s="168"/>
      <c r="H5" s="168"/>
      <c r="I5" s="168"/>
      <c r="J5" s="168"/>
      <c r="K5" s="168"/>
      <c r="L5" s="169"/>
    </row>
    <row r="6" spans="3:14" ht="15" thickBot="1" x14ac:dyDescent="0.35">
      <c r="C6" s="170"/>
      <c r="D6" s="171"/>
      <c r="E6" s="171"/>
      <c r="F6" s="171"/>
    </row>
    <row r="7" spans="3:14" ht="15" thickBot="1" x14ac:dyDescent="0.35">
      <c r="C7" s="16" t="s">
        <v>386</v>
      </c>
      <c r="D7" s="17" t="s">
        <v>412</v>
      </c>
      <c r="E7" s="17" t="s">
        <v>413</v>
      </c>
      <c r="F7" s="17" t="s">
        <v>414</v>
      </c>
      <c r="G7" s="17" t="s">
        <v>415</v>
      </c>
      <c r="H7" s="17" t="s">
        <v>416</v>
      </c>
      <c r="I7" s="17" t="s">
        <v>417</v>
      </c>
      <c r="J7" s="17" t="s">
        <v>387</v>
      </c>
      <c r="K7" s="17" t="s">
        <v>418</v>
      </c>
      <c r="L7" s="17" t="s">
        <v>388</v>
      </c>
    </row>
    <row r="8" spans="3:14" ht="15" thickBot="1" x14ac:dyDescent="0.35">
      <c r="C8" s="37" t="s">
        <v>467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1</v>
      </c>
      <c r="M8" s="83" t="s">
        <v>509</v>
      </c>
    </row>
    <row r="9" spans="3:14" ht="15" thickBot="1" x14ac:dyDescent="0.35">
      <c r="C9" s="37" t="s">
        <v>468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1</v>
      </c>
      <c r="J9" s="22">
        <v>2</v>
      </c>
      <c r="K9" s="22">
        <v>2</v>
      </c>
      <c r="L9" s="22">
        <v>3</v>
      </c>
      <c r="M9" s="83"/>
    </row>
    <row r="10" spans="3:14" ht="15" thickBot="1" x14ac:dyDescent="0.35">
      <c r="C10" s="37" t="s">
        <v>469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12</v>
      </c>
      <c r="L10" s="22">
        <v>16</v>
      </c>
    </row>
    <row r="11" spans="3:14" ht="15" thickBot="1" x14ac:dyDescent="0.35">
      <c r="C11" s="37" t="s">
        <v>470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</row>
    <row r="12" spans="3:14" ht="15" thickBot="1" x14ac:dyDescent="0.35">
      <c r="C12" s="37" t="s">
        <v>389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22">
        <v>1</v>
      </c>
      <c r="M12" s="81" t="s">
        <v>510</v>
      </c>
    </row>
    <row r="13" spans="3:14" ht="15" thickBot="1" x14ac:dyDescent="0.35">
      <c r="C13" s="37" t="s">
        <v>390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1</v>
      </c>
      <c r="L13" s="22">
        <v>2</v>
      </c>
      <c r="M13" s="81" t="s">
        <v>511</v>
      </c>
    </row>
    <row r="14" spans="3:14" ht="15" thickBot="1" x14ac:dyDescent="0.35">
      <c r="C14" s="37" t="s">
        <v>474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22">
        <v>1</v>
      </c>
      <c r="M14" s="84" t="s">
        <v>512</v>
      </c>
      <c r="N14" s="84" t="s">
        <v>513</v>
      </c>
    </row>
    <row r="15" spans="3:14" ht="15" thickBot="1" x14ac:dyDescent="0.35">
      <c r="C15" s="37" t="s">
        <v>445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22">
        <v>1</v>
      </c>
      <c r="M15" s="81" t="s">
        <v>514</v>
      </c>
    </row>
    <row r="16" spans="3:14" ht="15" thickBot="1" x14ac:dyDescent="0.35">
      <c r="C16" s="37" t="s">
        <v>446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22">
        <v>1</v>
      </c>
      <c r="M16" s="81" t="s">
        <v>515</v>
      </c>
    </row>
    <row r="17" spans="3:14" ht="15" thickBot="1" x14ac:dyDescent="0.35">
      <c r="C17" s="37" t="s">
        <v>475</v>
      </c>
      <c r="D17" s="22">
        <v>1</v>
      </c>
      <c r="E17" s="22">
        <v>1</v>
      </c>
      <c r="F17" s="22">
        <v>1</v>
      </c>
      <c r="G17" s="22">
        <v>1</v>
      </c>
      <c r="H17" s="22">
        <v>1</v>
      </c>
      <c r="I17" s="22">
        <v>1</v>
      </c>
      <c r="J17" s="22">
        <v>1</v>
      </c>
      <c r="K17" s="22">
        <v>1</v>
      </c>
      <c r="L17" s="22">
        <v>2</v>
      </c>
      <c r="M17" s="84" t="s">
        <v>516</v>
      </c>
    </row>
    <row r="18" spans="3:14" ht="15" thickBot="1" x14ac:dyDescent="0.35">
      <c r="C18" s="37" t="s">
        <v>391</v>
      </c>
      <c r="D18" s="22">
        <v>1</v>
      </c>
      <c r="E18" s="22">
        <v>1</v>
      </c>
      <c r="F18" s="22">
        <v>1</v>
      </c>
      <c r="G18" s="22">
        <v>1</v>
      </c>
      <c r="H18" s="22">
        <v>1</v>
      </c>
      <c r="I18" s="22">
        <v>1</v>
      </c>
      <c r="J18" s="22">
        <v>1</v>
      </c>
      <c r="K18" s="22">
        <v>1</v>
      </c>
      <c r="L18" s="22">
        <v>2</v>
      </c>
      <c r="M18" s="81" t="s">
        <v>519</v>
      </c>
    </row>
    <row r="19" spans="3:14" ht="15" thickBot="1" x14ac:dyDescent="0.35">
      <c r="C19" s="37" t="s">
        <v>392</v>
      </c>
      <c r="D19" s="22">
        <v>1</v>
      </c>
      <c r="E19" s="22">
        <v>1</v>
      </c>
      <c r="F19" s="22">
        <v>1</v>
      </c>
      <c r="G19" s="22">
        <v>1</v>
      </c>
      <c r="H19" s="22">
        <v>1</v>
      </c>
      <c r="I19" s="22">
        <v>1</v>
      </c>
      <c r="J19" s="22">
        <v>1</v>
      </c>
      <c r="K19" s="22">
        <v>1</v>
      </c>
      <c r="L19" s="22">
        <v>1</v>
      </c>
      <c r="M19" s="2" t="s">
        <v>254</v>
      </c>
    </row>
    <row r="20" spans="3:14" ht="15" thickBot="1" x14ac:dyDescent="0.35">
      <c r="C20" s="52" t="s">
        <v>431</v>
      </c>
      <c r="D20" s="22">
        <v>1</v>
      </c>
      <c r="E20" s="22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5">
        <v>1</v>
      </c>
      <c r="L20" s="26">
        <v>1</v>
      </c>
      <c r="M20" s="2" t="s">
        <v>266</v>
      </c>
    </row>
    <row r="21" spans="3:14" ht="15" thickBot="1" x14ac:dyDescent="0.35">
      <c r="C21" s="52" t="s">
        <v>419</v>
      </c>
      <c r="D21" s="22">
        <v>1</v>
      </c>
      <c r="E21" s="22">
        <v>1</v>
      </c>
      <c r="F21" s="26">
        <v>1</v>
      </c>
      <c r="G21" s="26">
        <v>1</v>
      </c>
      <c r="H21" s="26">
        <v>1</v>
      </c>
      <c r="I21" s="26">
        <v>1</v>
      </c>
      <c r="J21" s="26">
        <v>1</v>
      </c>
      <c r="K21" s="27">
        <v>1</v>
      </c>
      <c r="L21" s="26">
        <v>1</v>
      </c>
      <c r="M21" s="2" t="s">
        <v>256</v>
      </c>
    </row>
    <row r="22" spans="3:14" ht="15" thickBot="1" x14ac:dyDescent="0.35">
      <c r="C22" s="19" t="s">
        <v>393</v>
      </c>
      <c r="D22" s="166">
        <v>1</v>
      </c>
      <c r="E22" s="166">
        <v>1</v>
      </c>
      <c r="F22" s="166">
        <v>1</v>
      </c>
      <c r="G22" s="166">
        <v>1</v>
      </c>
      <c r="H22" s="166">
        <v>1</v>
      </c>
      <c r="I22" s="166">
        <v>1</v>
      </c>
      <c r="J22" s="166">
        <v>1</v>
      </c>
      <c r="K22" s="166">
        <v>1</v>
      </c>
      <c r="L22" s="166">
        <v>1</v>
      </c>
    </row>
    <row r="23" spans="3:14" ht="15" thickBot="1" x14ac:dyDescent="0.35">
      <c r="C23" s="32" t="s">
        <v>394</v>
      </c>
      <c r="D23" s="159"/>
      <c r="E23" s="159"/>
      <c r="F23" s="159"/>
      <c r="G23" s="159"/>
      <c r="H23" s="159"/>
      <c r="I23" s="159"/>
      <c r="J23" s="159"/>
      <c r="K23" s="159"/>
      <c r="L23" s="159"/>
      <c r="M23" s="81" t="s">
        <v>500</v>
      </c>
    </row>
    <row r="24" spans="3:14" ht="15" thickBot="1" x14ac:dyDescent="0.35">
      <c r="C24" s="32" t="s">
        <v>444</v>
      </c>
      <c r="D24" s="159"/>
      <c r="E24" s="159"/>
      <c r="F24" s="159"/>
      <c r="G24" s="159"/>
      <c r="H24" s="159"/>
      <c r="I24" s="159"/>
      <c r="J24" s="159"/>
      <c r="K24" s="159"/>
      <c r="L24" s="159"/>
      <c r="M24" s="81" t="s">
        <v>501</v>
      </c>
    </row>
    <row r="25" spans="3:14" ht="15" thickBot="1" x14ac:dyDescent="0.35">
      <c r="C25" s="32" t="s">
        <v>395</v>
      </c>
      <c r="D25" s="159"/>
      <c r="E25" s="159"/>
      <c r="F25" s="159"/>
      <c r="G25" s="159"/>
      <c r="H25" s="159"/>
      <c r="I25" s="159"/>
      <c r="J25" s="159"/>
      <c r="K25" s="159"/>
      <c r="L25" s="159"/>
      <c r="M25" s="84" t="s">
        <v>502</v>
      </c>
      <c r="N25" s="84" t="s">
        <v>503</v>
      </c>
    </row>
    <row r="26" spans="3:14" ht="15" thickBot="1" x14ac:dyDescent="0.35">
      <c r="C26" s="32" t="s">
        <v>396</v>
      </c>
      <c r="D26" s="159"/>
      <c r="E26" s="159"/>
      <c r="F26" s="159"/>
      <c r="G26" s="159"/>
      <c r="H26" s="159"/>
      <c r="I26" s="159"/>
      <c r="J26" s="159"/>
      <c r="K26" s="159"/>
      <c r="L26" s="159"/>
      <c r="M26" s="81" t="s">
        <v>504</v>
      </c>
    </row>
    <row r="27" spans="3:14" ht="15" thickBot="1" x14ac:dyDescent="0.35">
      <c r="C27" s="31" t="s">
        <v>428</v>
      </c>
      <c r="D27" s="159"/>
      <c r="E27" s="159"/>
      <c r="F27" s="159"/>
      <c r="G27" s="159"/>
      <c r="H27" s="159"/>
      <c r="I27" s="159"/>
      <c r="J27" s="159"/>
      <c r="K27" s="159"/>
      <c r="L27" s="159"/>
      <c r="M27" s="81" t="s">
        <v>505</v>
      </c>
    </row>
    <row r="28" spans="3:14" ht="15" thickBot="1" x14ac:dyDescent="0.35">
      <c r="C28" s="20" t="s">
        <v>456</v>
      </c>
      <c r="D28" s="22">
        <v>1</v>
      </c>
      <c r="E28" s="22">
        <v>1</v>
      </c>
      <c r="F28" s="22">
        <v>1</v>
      </c>
      <c r="G28" s="22">
        <v>1</v>
      </c>
      <c r="H28" s="22">
        <v>1</v>
      </c>
      <c r="I28" s="22">
        <v>1</v>
      </c>
      <c r="J28" s="22">
        <v>1</v>
      </c>
      <c r="K28" s="22">
        <v>1</v>
      </c>
      <c r="L28" s="22">
        <v>1</v>
      </c>
      <c r="M28" s="81" t="s">
        <v>506</v>
      </c>
    </row>
    <row r="29" spans="3:14" ht="15" thickBot="1" x14ac:dyDescent="0.35">
      <c r="C29" s="20" t="s">
        <v>420</v>
      </c>
      <c r="D29" s="22">
        <v>1</v>
      </c>
      <c r="E29" s="22">
        <v>1</v>
      </c>
      <c r="F29" s="22">
        <v>1</v>
      </c>
      <c r="G29" s="22">
        <v>1</v>
      </c>
      <c r="H29" s="22">
        <v>1</v>
      </c>
      <c r="I29" s="22">
        <v>1</v>
      </c>
      <c r="J29" s="22">
        <v>1</v>
      </c>
      <c r="K29" s="22">
        <v>1</v>
      </c>
      <c r="L29" s="22">
        <v>1</v>
      </c>
      <c r="M29" s="81" t="s">
        <v>507</v>
      </c>
    </row>
    <row r="30" spans="3:14" ht="15" thickBot="1" x14ac:dyDescent="0.35">
      <c r="C30" s="20" t="s">
        <v>398</v>
      </c>
      <c r="D30" s="22">
        <v>1</v>
      </c>
      <c r="E30" s="22">
        <v>1</v>
      </c>
      <c r="F30" s="22">
        <v>1</v>
      </c>
      <c r="G30" s="22">
        <v>1</v>
      </c>
      <c r="H30" s="22">
        <v>1</v>
      </c>
      <c r="I30" s="22">
        <v>1</v>
      </c>
      <c r="J30" s="22">
        <v>1</v>
      </c>
      <c r="K30" s="22">
        <v>1</v>
      </c>
      <c r="L30" s="22">
        <v>1</v>
      </c>
      <c r="M30" s="81" t="s">
        <v>508</v>
      </c>
    </row>
    <row r="31" spans="3:14" ht="15" thickBot="1" x14ac:dyDescent="0.35">
      <c r="C31" s="16" t="s">
        <v>399</v>
      </c>
      <c r="D31" s="17" t="s">
        <v>412</v>
      </c>
      <c r="E31" s="17" t="s">
        <v>413</v>
      </c>
      <c r="F31" s="17" t="s">
        <v>414</v>
      </c>
      <c r="G31" s="17" t="s">
        <v>415</v>
      </c>
      <c r="H31" s="17" t="s">
        <v>416</v>
      </c>
      <c r="I31" s="17" t="s">
        <v>417</v>
      </c>
      <c r="J31" s="17" t="s">
        <v>387</v>
      </c>
      <c r="K31" s="17" t="s">
        <v>418</v>
      </c>
      <c r="L31" s="17" t="s">
        <v>388</v>
      </c>
    </row>
    <row r="32" spans="3:14" ht="15.75" customHeight="1" thickBot="1" x14ac:dyDescent="0.35">
      <c r="C32" s="28" t="s">
        <v>400</v>
      </c>
      <c r="D32" s="161" t="s">
        <v>401</v>
      </c>
      <c r="E32" s="162"/>
      <c r="F32" s="162"/>
      <c r="G32" s="162"/>
      <c r="H32" s="162"/>
      <c r="I32" s="162"/>
      <c r="J32" s="162"/>
      <c r="K32" s="162"/>
      <c r="L32" s="163"/>
    </row>
    <row r="33" spans="2:43" ht="15" thickBot="1" x14ac:dyDescent="0.35">
      <c r="C33" s="18" t="s">
        <v>421</v>
      </c>
      <c r="D33" s="22">
        <v>6</v>
      </c>
      <c r="E33" s="22">
        <v>7</v>
      </c>
      <c r="F33" s="22">
        <v>8</v>
      </c>
      <c r="G33" s="22">
        <v>9</v>
      </c>
      <c r="H33" s="22">
        <v>10</v>
      </c>
      <c r="I33" s="22">
        <v>11</v>
      </c>
      <c r="J33" s="22">
        <v>12</v>
      </c>
      <c r="K33" s="22">
        <v>14</v>
      </c>
      <c r="L33" s="22">
        <v>18</v>
      </c>
    </row>
    <row r="34" spans="2:43" ht="15" thickBot="1" x14ac:dyDescent="0.35">
      <c r="C34" s="18" t="s">
        <v>402</v>
      </c>
      <c r="D34" s="22">
        <v>6</v>
      </c>
      <c r="E34" s="22">
        <v>7</v>
      </c>
      <c r="F34" s="22">
        <v>8</v>
      </c>
      <c r="G34" s="22">
        <v>9</v>
      </c>
      <c r="H34" s="22">
        <v>10</v>
      </c>
      <c r="I34" s="22">
        <v>11</v>
      </c>
      <c r="J34" s="22">
        <v>12</v>
      </c>
      <c r="K34" s="22">
        <v>14</v>
      </c>
      <c r="L34" s="22">
        <v>18</v>
      </c>
    </row>
    <row r="35" spans="2:43" ht="15" thickBot="1" x14ac:dyDescent="0.35">
      <c r="C35" s="18" t="s">
        <v>422</v>
      </c>
      <c r="D35" s="22">
        <v>6</v>
      </c>
      <c r="E35" s="22">
        <v>7</v>
      </c>
      <c r="F35" s="22">
        <v>8</v>
      </c>
      <c r="G35" s="22">
        <v>9</v>
      </c>
      <c r="H35" s="22">
        <v>10</v>
      </c>
      <c r="I35" s="22">
        <v>11</v>
      </c>
      <c r="J35" s="22">
        <v>12</v>
      </c>
      <c r="K35" s="22">
        <v>14</v>
      </c>
      <c r="L35" s="22">
        <v>18</v>
      </c>
    </row>
    <row r="36" spans="2:43" ht="15.75" customHeight="1" thickBot="1" x14ac:dyDescent="0.35">
      <c r="C36" s="18" t="s">
        <v>403</v>
      </c>
      <c r="D36" s="164" t="s">
        <v>404</v>
      </c>
      <c r="E36" s="165"/>
      <c r="F36" s="165"/>
      <c r="G36" s="165"/>
      <c r="H36" s="165"/>
      <c r="I36" s="165"/>
      <c r="J36" s="165"/>
      <c r="K36" s="165"/>
      <c r="L36" s="165"/>
    </row>
    <row r="37" spans="2:43" ht="15" thickBot="1" x14ac:dyDescent="0.35">
      <c r="C37" s="18" t="s">
        <v>405</v>
      </c>
      <c r="D37" s="22">
        <v>6</v>
      </c>
      <c r="E37" s="22">
        <v>7</v>
      </c>
      <c r="F37" s="22">
        <v>8</v>
      </c>
      <c r="G37" s="22">
        <v>9</v>
      </c>
      <c r="H37" s="22">
        <v>10</v>
      </c>
      <c r="I37" s="22">
        <v>11</v>
      </c>
      <c r="J37" s="22">
        <v>12</v>
      </c>
      <c r="K37" s="22">
        <v>14</v>
      </c>
      <c r="L37" s="22">
        <v>18</v>
      </c>
    </row>
    <row r="38" spans="2:43" ht="15" thickBot="1" x14ac:dyDescent="0.35">
      <c r="C38" s="16" t="s">
        <v>406</v>
      </c>
      <c r="D38" s="17" t="s">
        <v>412</v>
      </c>
      <c r="E38" s="17" t="s">
        <v>413</v>
      </c>
      <c r="F38" s="17" t="s">
        <v>414</v>
      </c>
      <c r="G38" s="17" t="s">
        <v>415</v>
      </c>
      <c r="H38" s="17" t="s">
        <v>416</v>
      </c>
      <c r="I38" s="17" t="s">
        <v>417</v>
      </c>
      <c r="J38" s="17" t="s">
        <v>387</v>
      </c>
      <c r="K38" s="17" t="s">
        <v>418</v>
      </c>
      <c r="L38" s="17" t="s">
        <v>388</v>
      </c>
    </row>
    <row r="39" spans="2:43" ht="15" thickBot="1" x14ac:dyDescent="0.35">
      <c r="C39" s="48" t="s">
        <v>453</v>
      </c>
      <c r="D39" s="46"/>
      <c r="E39" s="50"/>
      <c r="F39" s="50"/>
      <c r="G39" s="50"/>
      <c r="H39" s="50"/>
      <c r="I39" s="50"/>
      <c r="J39" s="50"/>
      <c r="K39" s="50"/>
      <c r="L39" s="47"/>
    </row>
    <row r="40" spans="2:43" x14ac:dyDescent="0.3">
      <c r="B40" s="51"/>
      <c r="C40" s="86" t="s">
        <v>466</v>
      </c>
      <c r="D40" s="172">
        <v>5</v>
      </c>
      <c r="E40" s="172">
        <v>6</v>
      </c>
      <c r="F40" s="172">
        <v>7</v>
      </c>
      <c r="G40" s="172">
        <v>7</v>
      </c>
      <c r="H40" s="172">
        <v>8</v>
      </c>
      <c r="I40" s="172">
        <v>9</v>
      </c>
      <c r="J40" s="172">
        <v>10</v>
      </c>
      <c r="K40" s="172">
        <v>12</v>
      </c>
      <c r="L40" s="172">
        <v>15</v>
      </c>
      <c r="M40" s="3" t="s">
        <v>43</v>
      </c>
      <c r="N40" s="3" t="s">
        <v>72</v>
      </c>
      <c r="O40" s="3" t="s">
        <v>64</v>
      </c>
      <c r="P40" s="3" t="s">
        <v>60</v>
      </c>
      <c r="Q40" s="3" t="s">
        <v>39</v>
      </c>
    </row>
    <row r="41" spans="2:43" ht="15" thickBot="1" x14ac:dyDescent="0.35">
      <c r="B41" s="51"/>
      <c r="C41" s="85" t="s">
        <v>436</v>
      </c>
      <c r="D41" s="173"/>
      <c r="E41" s="173"/>
      <c r="F41" s="173"/>
      <c r="G41" s="173"/>
      <c r="H41" s="173"/>
      <c r="I41" s="173"/>
      <c r="J41" s="173"/>
      <c r="K41" s="173"/>
      <c r="L41" s="173"/>
      <c r="M41" s="42"/>
    </row>
    <row r="42" spans="2:43" ht="15" thickBot="1" x14ac:dyDescent="0.35">
      <c r="B42" s="51"/>
      <c r="C42" s="58" t="s">
        <v>471</v>
      </c>
      <c r="D42" s="38">
        <v>1</v>
      </c>
      <c r="E42" s="38">
        <v>1</v>
      </c>
      <c r="F42" s="38">
        <v>1</v>
      </c>
      <c r="G42" s="38">
        <v>2</v>
      </c>
      <c r="H42" s="38">
        <v>2</v>
      </c>
      <c r="I42" s="38">
        <v>2</v>
      </c>
      <c r="J42" s="38">
        <v>2</v>
      </c>
      <c r="K42" s="38">
        <v>2</v>
      </c>
      <c r="L42" s="38">
        <v>3</v>
      </c>
      <c r="M42" s="42"/>
    </row>
    <row r="43" spans="2:43" ht="15" thickBot="1" x14ac:dyDescent="0.35">
      <c r="C43" s="49" t="s">
        <v>426</v>
      </c>
      <c r="D43" s="159">
        <v>18</v>
      </c>
      <c r="E43" s="159">
        <v>21</v>
      </c>
      <c r="F43" s="159">
        <v>24</v>
      </c>
      <c r="G43" s="159">
        <v>27</v>
      </c>
      <c r="H43" s="159">
        <v>30</v>
      </c>
      <c r="I43" s="159">
        <v>33</v>
      </c>
      <c r="J43" s="159">
        <v>36</v>
      </c>
      <c r="K43" s="159">
        <v>42</v>
      </c>
      <c r="L43" s="158">
        <v>54</v>
      </c>
      <c r="M43" s="3" t="s">
        <v>29</v>
      </c>
      <c r="N43" s="3" t="s">
        <v>74</v>
      </c>
      <c r="O43" s="3" t="s">
        <v>31</v>
      </c>
      <c r="P43" s="3" t="s">
        <v>56</v>
      </c>
      <c r="Q43" s="3" t="s">
        <v>66</v>
      </c>
      <c r="R43" s="3" t="s">
        <v>76</v>
      </c>
      <c r="S43" s="3" t="s">
        <v>27</v>
      </c>
      <c r="T43" s="3" t="s">
        <v>37</v>
      </c>
      <c r="U43" s="3" t="s">
        <v>33</v>
      </c>
      <c r="V43" s="3" t="s">
        <v>25</v>
      </c>
      <c r="W43" t="s">
        <v>174</v>
      </c>
      <c r="X43" t="s">
        <v>91</v>
      </c>
      <c r="Y43" t="s">
        <v>144</v>
      </c>
      <c r="Z43" t="s">
        <v>160</v>
      </c>
      <c r="AA43" t="s">
        <v>33</v>
      </c>
      <c r="AB43" t="s">
        <v>107</v>
      </c>
      <c r="AC43" t="s">
        <v>148</v>
      </c>
      <c r="AD43" t="s">
        <v>524</v>
      </c>
      <c r="AE43" t="s">
        <v>97</v>
      </c>
      <c r="AF43" t="s">
        <v>93</v>
      </c>
      <c r="AG43" t="s">
        <v>105</v>
      </c>
      <c r="AH43" t="s">
        <v>528</v>
      </c>
      <c r="AI43" t="s">
        <v>85</v>
      </c>
      <c r="AJ43" t="s">
        <v>530</v>
      </c>
      <c r="AK43" t="s">
        <v>532</v>
      </c>
      <c r="AL43" t="s">
        <v>538</v>
      </c>
      <c r="AM43" t="s">
        <v>113</v>
      </c>
      <c r="AN43" t="s">
        <v>575</v>
      </c>
      <c r="AO43" t="s">
        <v>577</v>
      </c>
      <c r="AP43" t="s">
        <v>499</v>
      </c>
      <c r="AQ43" t="s">
        <v>588</v>
      </c>
    </row>
    <row r="44" spans="2:43" ht="15" thickBot="1" x14ac:dyDescent="0.35">
      <c r="C44" s="53" t="s">
        <v>435</v>
      </c>
      <c r="D44" s="159"/>
      <c r="E44" s="159"/>
      <c r="F44" s="159"/>
      <c r="G44" s="159"/>
      <c r="H44" s="159"/>
      <c r="I44" s="159"/>
      <c r="J44" s="159"/>
      <c r="K44" s="159"/>
      <c r="L44" s="159"/>
    </row>
    <row r="45" spans="2:43" ht="15" thickBot="1" x14ac:dyDescent="0.35">
      <c r="C45" s="30" t="s">
        <v>451</v>
      </c>
      <c r="D45" s="159"/>
      <c r="E45" s="159"/>
      <c r="F45" s="159"/>
      <c r="G45" s="159"/>
      <c r="H45" s="159"/>
      <c r="I45" s="159"/>
      <c r="J45" s="159"/>
      <c r="K45" s="159"/>
      <c r="L45" s="159"/>
    </row>
    <row r="46" spans="2:43" ht="15" thickBot="1" x14ac:dyDescent="0.35">
      <c r="C46" s="30" t="s">
        <v>598</v>
      </c>
      <c r="D46" s="159"/>
      <c r="E46" s="159"/>
      <c r="F46" s="159"/>
      <c r="G46" s="159"/>
      <c r="H46" s="159"/>
      <c r="I46" s="159"/>
      <c r="J46" s="159"/>
      <c r="K46" s="159"/>
      <c r="L46" s="159"/>
    </row>
    <row r="47" spans="2:43" ht="15" thickBot="1" x14ac:dyDescent="0.35">
      <c r="C47" s="54" t="s">
        <v>437</v>
      </c>
      <c r="D47" s="159"/>
      <c r="E47" s="159"/>
      <c r="F47" s="159"/>
      <c r="G47" s="159"/>
      <c r="H47" s="159"/>
      <c r="I47" s="159"/>
      <c r="J47" s="159"/>
      <c r="K47" s="159"/>
      <c r="L47" s="159"/>
    </row>
    <row r="48" spans="2:43" ht="15" thickBot="1" x14ac:dyDescent="0.35">
      <c r="C48" s="54" t="s">
        <v>449</v>
      </c>
      <c r="D48" s="159"/>
      <c r="E48" s="159"/>
      <c r="F48" s="159"/>
      <c r="G48" s="159"/>
      <c r="H48" s="159"/>
      <c r="I48" s="159"/>
      <c r="J48" s="159"/>
      <c r="K48" s="159"/>
      <c r="L48" s="159"/>
    </row>
    <row r="49" spans="3:12" ht="15" thickBot="1" x14ac:dyDescent="0.35">
      <c r="C49" s="54" t="s">
        <v>438</v>
      </c>
      <c r="D49" s="159"/>
      <c r="E49" s="159"/>
      <c r="F49" s="159"/>
      <c r="G49" s="159"/>
      <c r="H49" s="159"/>
      <c r="I49" s="159"/>
      <c r="J49" s="159"/>
      <c r="K49" s="159"/>
      <c r="L49" s="159"/>
    </row>
    <row r="50" spans="3:12" ht="15" thickBot="1" x14ac:dyDescent="0.35">
      <c r="C50" s="55" t="s">
        <v>439</v>
      </c>
      <c r="D50" s="159"/>
      <c r="E50" s="159"/>
      <c r="F50" s="159"/>
      <c r="G50" s="159"/>
      <c r="H50" s="159"/>
      <c r="I50" s="159"/>
      <c r="J50" s="159"/>
      <c r="K50" s="159"/>
      <c r="L50" s="159"/>
    </row>
    <row r="51" spans="3:12" ht="15" thickBot="1" x14ac:dyDescent="0.35">
      <c r="C51" s="54" t="s">
        <v>440</v>
      </c>
      <c r="D51" s="159"/>
      <c r="E51" s="159"/>
      <c r="F51" s="159"/>
      <c r="G51" s="159"/>
      <c r="H51" s="159"/>
      <c r="I51" s="159"/>
      <c r="J51" s="159"/>
      <c r="K51" s="159"/>
      <c r="L51" s="159"/>
    </row>
    <row r="52" spans="3:12" ht="15" thickBot="1" x14ac:dyDescent="0.35">
      <c r="C52" s="68" t="s">
        <v>441</v>
      </c>
      <c r="D52" s="159"/>
      <c r="E52" s="159"/>
      <c r="F52" s="159"/>
      <c r="G52" s="159"/>
      <c r="H52" s="159"/>
      <c r="I52" s="159"/>
      <c r="J52" s="159"/>
      <c r="K52" s="159"/>
      <c r="L52" s="159"/>
    </row>
    <row r="53" spans="3:12" ht="15" thickBot="1" x14ac:dyDescent="0.35">
      <c r="C53" s="54" t="s">
        <v>442</v>
      </c>
      <c r="D53" s="159"/>
      <c r="E53" s="159"/>
      <c r="F53" s="159"/>
      <c r="G53" s="159"/>
      <c r="H53" s="159"/>
      <c r="I53" s="159"/>
      <c r="J53" s="159"/>
      <c r="K53" s="159"/>
      <c r="L53" s="159"/>
    </row>
    <row r="54" spans="3:12" x14ac:dyDescent="0.3">
      <c r="C54" s="56" t="s">
        <v>473</v>
      </c>
      <c r="D54" s="159"/>
      <c r="E54" s="159"/>
      <c r="F54" s="159"/>
      <c r="G54" s="159"/>
      <c r="H54" s="159"/>
      <c r="I54" s="159"/>
      <c r="J54" s="159"/>
      <c r="K54" s="159"/>
      <c r="L54" s="159"/>
    </row>
    <row r="55" spans="3:12" ht="15" thickBot="1" x14ac:dyDescent="0.35">
      <c r="C55" s="57" t="s">
        <v>495</v>
      </c>
      <c r="D55" s="160"/>
      <c r="E55" s="160"/>
      <c r="F55" s="160"/>
      <c r="G55" s="160"/>
      <c r="H55" s="160"/>
      <c r="I55" s="160"/>
      <c r="J55" s="160"/>
      <c r="K55" s="160"/>
      <c r="L55" s="160"/>
    </row>
    <row r="56" spans="3:12" ht="15" thickBot="1" x14ac:dyDescent="0.35">
      <c r="C56" s="21" t="s">
        <v>409</v>
      </c>
      <c r="D56" s="22">
        <f>SUM(D43,D40,D42)</f>
        <v>24</v>
      </c>
      <c r="E56" s="22">
        <f t="shared" ref="E56:L56" si="0">SUM(E43,E40,E42)</f>
        <v>28</v>
      </c>
      <c r="F56" s="22">
        <f t="shared" si="0"/>
        <v>32</v>
      </c>
      <c r="G56" s="22">
        <f t="shared" si="0"/>
        <v>36</v>
      </c>
      <c r="H56" s="22">
        <f t="shared" si="0"/>
        <v>40</v>
      </c>
      <c r="I56" s="22">
        <f t="shared" si="0"/>
        <v>44</v>
      </c>
      <c r="J56" s="22">
        <f t="shared" si="0"/>
        <v>48</v>
      </c>
      <c r="K56" s="22">
        <f t="shared" si="0"/>
        <v>56</v>
      </c>
      <c r="L56" s="22">
        <f t="shared" si="0"/>
        <v>72</v>
      </c>
    </row>
    <row r="57" spans="3:12" x14ac:dyDescent="0.3">
      <c r="C57" s="152" t="s">
        <v>410</v>
      </c>
      <c r="D57" s="153"/>
      <c r="E57" s="153"/>
      <c r="F57" s="154"/>
    </row>
    <row r="58" spans="3:12" ht="31.5" customHeight="1" thickBot="1" x14ac:dyDescent="0.35">
      <c r="C58" s="155" t="s">
        <v>411</v>
      </c>
      <c r="D58" s="156"/>
      <c r="E58" s="156"/>
      <c r="F58" s="157"/>
    </row>
  </sheetData>
  <mergeCells count="33">
    <mergeCell ref="I40:I41"/>
    <mergeCell ref="J40:J41"/>
    <mergeCell ref="K40:K41"/>
    <mergeCell ref="L40:L41"/>
    <mergeCell ref="D40:D41"/>
    <mergeCell ref="E40:E41"/>
    <mergeCell ref="F40:F41"/>
    <mergeCell ref="G40:G41"/>
    <mergeCell ref="H40:H41"/>
    <mergeCell ref="D5:L5"/>
    <mergeCell ref="C6:F6"/>
    <mergeCell ref="J22:J27"/>
    <mergeCell ref="K22:K27"/>
    <mergeCell ref="L22:L27"/>
    <mergeCell ref="D32:L32"/>
    <mergeCell ref="D36:L36"/>
    <mergeCell ref="D22:D27"/>
    <mergeCell ref="E22:E27"/>
    <mergeCell ref="F22:F27"/>
    <mergeCell ref="G22:G27"/>
    <mergeCell ref="H22:H27"/>
    <mergeCell ref="I22:I27"/>
    <mergeCell ref="C57:F57"/>
    <mergeCell ref="C58:F58"/>
    <mergeCell ref="L43:L55"/>
    <mergeCell ref="D43:D55"/>
    <mergeCell ref="E43:E55"/>
    <mergeCell ref="F43:F55"/>
    <mergeCell ref="G43:G55"/>
    <mergeCell ref="H43:H55"/>
    <mergeCell ref="I43:I55"/>
    <mergeCell ref="J43:J55"/>
    <mergeCell ref="K43:K5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Q55"/>
  <sheetViews>
    <sheetView topLeftCell="A5" zoomScale="70" zoomScaleNormal="70" workbookViewId="0">
      <selection activeCell="S16" sqref="S16"/>
    </sheetView>
  </sheetViews>
  <sheetFormatPr defaultRowHeight="14.4" x14ac:dyDescent="0.3"/>
  <cols>
    <col min="3" max="3" width="111.21875" customWidth="1"/>
    <col min="4" max="6" width="9.21875" style="23"/>
    <col min="13" max="13" width="17.5546875" customWidth="1"/>
    <col min="15" max="15" width="7.77734375" bestFit="1" customWidth="1"/>
  </cols>
  <sheetData>
    <row r="3" spans="3:16" x14ac:dyDescent="0.3">
      <c r="C3" t="s">
        <v>447</v>
      </c>
    </row>
    <row r="4" spans="3:16" ht="15" thickBot="1" x14ac:dyDescent="0.35"/>
    <row r="5" spans="3:16" ht="15.75" customHeight="1" thickBot="1" x14ac:dyDescent="0.35">
      <c r="C5" s="15" t="s">
        <v>384</v>
      </c>
      <c r="D5" s="167" t="s">
        <v>385</v>
      </c>
      <c r="E5" s="168"/>
      <c r="F5" s="168"/>
      <c r="G5" s="168"/>
      <c r="H5" s="168"/>
      <c r="I5" s="168"/>
      <c r="J5" s="168"/>
      <c r="K5" s="168"/>
      <c r="L5" s="169"/>
    </row>
    <row r="6" spans="3:16" ht="15" thickBot="1" x14ac:dyDescent="0.35">
      <c r="C6" s="170"/>
      <c r="D6" s="171"/>
      <c r="E6" s="171"/>
      <c r="F6" s="171"/>
    </row>
    <row r="7" spans="3:16" ht="15" thickBot="1" x14ac:dyDescent="0.35">
      <c r="C7" s="16" t="s">
        <v>386</v>
      </c>
      <c r="D7" s="17" t="s">
        <v>412</v>
      </c>
      <c r="E7" s="17" t="s">
        <v>413</v>
      </c>
      <c r="F7" s="17" t="s">
        <v>414</v>
      </c>
      <c r="G7" s="17" t="s">
        <v>415</v>
      </c>
      <c r="H7" s="17" t="s">
        <v>416</v>
      </c>
      <c r="I7" s="17" t="s">
        <v>417</v>
      </c>
      <c r="J7" s="17" t="s">
        <v>387</v>
      </c>
      <c r="K7" s="17" t="s">
        <v>418</v>
      </c>
      <c r="L7" s="17" t="s">
        <v>388</v>
      </c>
    </row>
    <row r="8" spans="3:16" ht="15" thickBot="1" x14ac:dyDescent="0.35">
      <c r="C8" s="37" t="s">
        <v>467</v>
      </c>
      <c r="D8" s="22">
        <v>1</v>
      </c>
      <c r="E8" s="22">
        <v>1</v>
      </c>
      <c r="F8" s="22">
        <v>1</v>
      </c>
      <c r="G8" s="22">
        <v>1</v>
      </c>
      <c r="H8" s="22">
        <v>1</v>
      </c>
      <c r="I8" s="22">
        <v>1</v>
      </c>
      <c r="J8" s="22">
        <v>1</v>
      </c>
      <c r="K8" s="22">
        <v>1</v>
      </c>
      <c r="L8" s="22">
        <v>1</v>
      </c>
      <c r="M8" s="83" t="s">
        <v>509</v>
      </c>
      <c r="O8" s="37"/>
    </row>
    <row r="9" spans="3:16" ht="15" thickBot="1" x14ac:dyDescent="0.35">
      <c r="C9" s="37" t="s">
        <v>468</v>
      </c>
      <c r="D9" s="22">
        <v>1</v>
      </c>
      <c r="E9" s="22">
        <v>1</v>
      </c>
      <c r="F9" s="22">
        <v>1</v>
      </c>
      <c r="G9" s="22">
        <v>1</v>
      </c>
      <c r="H9" s="22">
        <v>1</v>
      </c>
      <c r="I9" s="22">
        <v>1</v>
      </c>
      <c r="J9" s="22">
        <v>2</v>
      </c>
      <c r="K9" s="22">
        <v>2</v>
      </c>
      <c r="L9" s="22">
        <v>3</v>
      </c>
      <c r="M9" s="83"/>
      <c r="O9" s="37"/>
    </row>
    <row r="10" spans="3:16" ht="15" thickBot="1" x14ac:dyDescent="0.35">
      <c r="C10" s="37" t="s">
        <v>469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12</v>
      </c>
      <c r="L10" s="22">
        <v>16</v>
      </c>
      <c r="O10" s="37"/>
    </row>
    <row r="11" spans="3:16" ht="15" thickBot="1" x14ac:dyDescent="0.35">
      <c r="C11" s="37" t="s">
        <v>470</v>
      </c>
      <c r="D11" s="22">
        <v>1</v>
      </c>
      <c r="E11" s="22">
        <v>1</v>
      </c>
      <c r="F11" s="22">
        <v>1</v>
      </c>
      <c r="G11" s="22">
        <v>1</v>
      </c>
      <c r="H11" s="22">
        <v>1</v>
      </c>
      <c r="I11" s="22">
        <v>1</v>
      </c>
      <c r="J11" s="22">
        <v>1</v>
      </c>
      <c r="K11" s="22">
        <v>1</v>
      </c>
      <c r="L11" s="22">
        <v>1</v>
      </c>
      <c r="O11" s="37"/>
    </row>
    <row r="12" spans="3:16" ht="15" thickBot="1" x14ac:dyDescent="0.35">
      <c r="C12" s="37" t="s">
        <v>389</v>
      </c>
      <c r="D12" s="22">
        <v>1</v>
      </c>
      <c r="E12" s="22">
        <v>1</v>
      </c>
      <c r="F12" s="22">
        <v>1</v>
      </c>
      <c r="G12" s="22">
        <v>1</v>
      </c>
      <c r="H12" s="22">
        <v>1</v>
      </c>
      <c r="I12" s="22">
        <v>1</v>
      </c>
      <c r="J12" s="22">
        <v>1</v>
      </c>
      <c r="K12" s="22">
        <v>1</v>
      </c>
      <c r="L12" s="22">
        <v>1</v>
      </c>
      <c r="M12" s="81" t="s">
        <v>510</v>
      </c>
      <c r="O12" s="37"/>
    </row>
    <row r="13" spans="3:16" ht="15" thickBot="1" x14ac:dyDescent="0.35">
      <c r="C13" s="37" t="s">
        <v>390</v>
      </c>
      <c r="D13" s="22">
        <v>1</v>
      </c>
      <c r="E13" s="22">
        <v>1</v>
      </c>
      <c r="F13" s="22">
        <v>1</v>
      </c>
      <c r="G13" s="22">
        <v>1</v>
      </c>
      <c r="H13" s="22">
        <v>1</v>
      </c>
      <c r="I13" s="22">
        <v>1</v>
      </c>
      <c r="J13" s="22">
        <v>1</v>
      </c>
      <c r="K13" s="22">
        <v>1</v>
      </c>
      <c r="L13" s="22">
        <v>2</v>
      </c>
      <c r="M13" s="81" t="s">
        <v>511</v>
      </c>
      <c r="O13" s="37"/>
    </row>
    <row r="14" spans="3:16" ht="15" thickBot="1" x14ac:dyDescent="0.35">
      <c r="C14" s="37" t="s">
        <v>474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  <c r="L14" s="22">
        <v>1</v>
      </c>
      <c r="M14" s="84" t="s">
        <v>512</v>
      </c>
      <c r="N14" s="84" t="s">
        <v>513</v>
      </c>
      <c r="O14" s="37"/>
    </row>
    <row r="15" spans="3:16" ht="15" thickBot="1" x14ac:dyDescent="0.35">
      <c r="C15" s="37" t="s">
        <v>391</v>
      </c>
      <c r="D15" s="22">
        <v>1</v>
      </c>
      <c r="E15" s="22">
        <v>1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22">
        <v>2</v>
      </c>
      <c r="M15" s="81" t="s">
        <v>519</v>
      </c>
      <c r="O15" s="37"/>
      <c r="P15" s="81"/>
    </row>
    <row r="16" spans="3:16" ht="15" thickBot="1" x14ac:dyDescent="0.35">
      <c r="C16" s="37" t="s">
        <v>392</v>
      </c>
      <c r="D16" s="22">
        <v>1</v>
      </c>
      <c r="E16" s="22">
        <v>1</v>
      </c>
      <c r="F16" s="22">
        <v>1</v>
      </c>
      <c r="G16" s="22">
        <v>1</v>
      </c>
      <c r="H16" s="22">
        <v>1</v>
      </c>
      <c r="I16" s="22">
        <v>1</v>
      </c>
      <c r="J16" s="22">
        <v>1</v>
      </c>
      <c r="K16" s="22">
        <v>1</v>
      </c>
      <c r="L16" s="22">
        <v>1</v>
      </c>
      <c r="M16" s="2" t="s">
        <v>254</v>
      </c>
      <c r="O16" s="37"/>
    </row>
    <row r="17" spans="3:15" ht="15" thickBot="1" x14ac:dyDescent="0.35">
      <c r="C17" s="52" t="s">
        <v>431</v>
      </c>
      <c r="D17" s="22">
        <v>1</v>
      </c>
      <c r="E17" s="22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5">
        <v>1</v>
      </c>
      <c r="L17" s="26">
        <v>1</v>
      </c>
      <c r="M17" s="2" t="s">
        <v>266</v>
      </c>
      <c r="O17" s="37"/>
    </row>
    <row r="18" spans="3:15" ht="15" thickBot="1" x14ac:dyDescent="0.35">
      <c r="C18" s="52" t="s">
        <v>419</v>
      </c>
      <c r="D18" s="22">
        <v>1</v>
      </c>
      <c r="E18" s="22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7">
        <v>1</v>
      </c>
      <c r="L18" s="26">
        <v>1</v>
      </c>
      <c r="M18" s="2" t="s">
        <v>256</v>
      </c>
      <c r="O18" s="37"/>
    </row>
    <row r="19" spans="3:15" ht="15" thickBot="1" x14ac:dyDescent="0.35">
      <c r="C19" s="19" t="s">
        <v>393</v>
      </c>
      <c r="D19" s="166">
        <v>1</v>
      </c>
      <c r="E19" s="166">
        <v>1</v>
      </c>
      <c r="F19" s="166">
        <v>1</v>
      </c>
      <c r="G19" s="166">
        <v>1</v>
      </c>
      <c r="H19" s="166">
        <v>1</v>
      </c>
      <c r="I19" s="166">
        <v>1</v>
      </c>
      <c r="J19" s="166">
        <v>1</v>
      </c>
      <c r="K19" s="166">
        <v>1</v>
      </c>
      <c r="L19" s="166">
        <v>1</v>
      </c>
      <c r="O19" s="37"/>
    </row>
    <row r="20" spans="3:15" ht="15" thickBot="1" x14ac:dyDescent="0.35">
      <c r="C20" s="32" t="s">
        <v>394</v>
      </c>
      <c r="D20" s="159"/>
      <c r="E20" s="159"/>
      <c r="F20" s="159"/>
      <c r="G20" s="159"/>
      <c r="H20" s="159"/>
      <c r="I20" s="159"/>
      <c r="J20" s="159"/>
      <c r="K20" s="159"/>
      <c r="L20" s="159"/>
      <c r="M20" s="81" t="s">
        <v>500</v>
      </c>
      <c r="O20" s="52"/>
    </row>
    <row r="21" spans="3:15" ht="15" thickBot="1" x14ac:dyDescent="0.35">
      <c r="C21" s="32" t="s">
        <v>444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81" t="s">
        <v>501</v>
      </c>
      <c r="O21" s="52"/>
    </row>
    <row r="22" spans="3:15" ht="15" thickBot="1" x14ac:dyDescent="0.35">
      <c r="C22" s="32" t="s">
        <v>395</v>
      </c>
      <c r="D22" s="159"/>
      <c r="E22" s="159"/>
      <c r="F22" s="159"/>
      <c r="G22" s="159"/>
      <c r="H22" s="159"/>
      <c r="I22" s="159"/>
      <c r="J22" s="159"/>
      <c r="K22" s="159"/>
      <c r="L22" s="159"/>
      <c r="M22" s="84" t="s">
        <v>502</v>
      </c>
      <c r="N22" s="84" t="s">
        <v>503</v>
      </c>
      <c r="O22" s="19"/>
    </row>
    <row r="23" spans="3:15" ht="15" thickBot="1" x14ac:dyDescent="0.35">
      <c r="C23" s="32" t="s">
        <v>396</v>
      </c>
      <c r="D23" s="159"/>
      <c r="E23" s="159"/>
      <c r="F23" s="159"/>
      <c r="G23" s="159"/>
      <c r="H23" s="159"/>
      <c r="I23" s="159"/>
      <c r="J23" s="159"/>
      <c r="K23" s="159"/>
      <c r="L23" s="159"/>
      <c r="M23" s="81" t="s">
        <v>504</v>
      </c>
      <c r="O23" s="32"/>
    </row>
    <row r="24" spans="3:15" ht="15" thickBot="1" x14ac:dyDescent="0.35">
      <c r="C24" s="31" t="s">
        <v>428</v>
      </c>
      <c r="D24" s="159"/>
      <c r="E24" s="159"/>
      <c r="F24" s="159"/>
      <c r="G24" s="159"/>
      <c r="H24" s="159"/>
      <c r="I24" s="159"/>
      <c r="J24" s="159"/>
      <c r="K24" s="159"/>
      <c r="L24" s="159"/>
      <c r="M24" s="81" t="s">
        <v>505</v>
      </c>
      <c r="O24" s="32"/>
    </row>
    <row r="25" spans="3:15" ht="15" thickBot="1" x14ac:dyDescent="0.35">
      <c r="C25" s="20" t="s">
        <v>456</v>
      </c>
      <c r="D25" s="22">
        <v>1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2">
        <v>1</v>
      </c>
      <c r="L25" s="22">
        <v>1</v>
      </c>
      <c r="M25" s="81" t="s">
        <v>506</v>
      </c>
      <c r="O25" s="32"/>
    </row>
    <row r="26" spans="3:15" ht="15" thickBot="1" x14ac:dyDescent="0.35">
      <c r="C26" s="20" t="s">
        <v>420</v>
      </c>
      <c r="D26" s="22">
        <v>1</v>
      </c>
      <c r="E26" s="22">
        <v>1</v>
      </c>
      <c r="F26" s="22">
        <v>1</v>
      </c>
      <c r="G26" s="22">
        <v>1</v>
      </c>
      <c r="H26" s="22">
        <v>1</v>
      </c>
      <c r="I26" s="22">
        <v>1</v>
      </c>
      <c r="J26" s="22">
        <v>1</v>
      </c>
      <c r="K26" s="22">
        <v>1</v>
      </c>
      <c r="L26" s="22">
        <v>1</v>
      </c>
      <c r="M26" s="81" t="s">
        <v>507</v>
      </c>
      <c r="O26" s="32"/>
    </row>
    <row r="27" spans="3:15" ht="15" thickBot="1" x14ac:dyDescent="0.35">
      <c r="C27" s="20" t="s">
        <v>398</v>
      </c>
      <c r="D27" s="22">
        <v>1</v>
      </c>
      <c r="E27" s="22">
        <v>1</v>
      </c>
      <c r="F27" s="22">
        <v>1</v>
      </c>
      <c r="G27" s="22">
        <v>1</v>
      </c>
      <c r="H27" s="22">
        <v>1</v>
      </c>
      <c r="I27" s="22">
        <v>1</v>
      </c>
      <c r="J27" s="22">
        <v>1</v>
      </c>
      <c r="K27" s="22">
        <v>1</v>
      </c>
      <c r="L27" s="22">
        <v>1</v>
      </c>
      <c r="M27" s="81" t="s">
        <v>508</v>
      </c>
      <c r="O27" s="31"/>
    </row>
    <row r="28" spans="3:15" ht="15" thickBot="1" x14ac:dyDescent="0.35">
      <c r="C28" s="16" t="s">
        <v>399</v>
      </c>
      <c r="D28" s="17" t="s">
        <v>412</v>
      </c>
      <c r="E28" s="17" t="s">
        <v>413</v>
      </c>
      <c r="F28" s="17" t="s">
        <v>414</v>
      </c>
      <c r="G28" s="17" t="s">
        <v>415</v>
      </c>
      <c r="H28" s="17" t="s">
        <v>416</v>
      </c>
      <c r="I28" s="17" t="s">
        <v>417</v>
      </c>
      <c r="J28" s="17" t="s">
        <v>387</v>
      </c>
      <c r="K28" s="17" t="s">
        <v>418</v>
      </c>
      <c r="L28" s="17" t="s">
        <v>388</v>
      </c>
      <c r="O28" s="20"/>
    </row>
    <row r="29" spans="3:15" ht="15.75" customHeight="1" thickBot="1" x14ac:dyDescent="0.35">
      <c r="C29" s="28" t="s">
        <v>400</v>
      </c>
      <c r="D29" s="161" t="s">
        <v>401</v>
      </c>
      <c r="E29" s="162"/>
      <c r="F29" s="162"/>
      <c r="G29" s="162"/>
      <c r="H29" s="162"/>
      <c r="I29" s="162"/>
      <c r="J29" s="162"/>
      <c r="K29" s="162"/>
      <c r="L29" s="163"/>
      <c r="O29" s="20"/>
    </row>
    <row r="30" spans="3:15" ht="15" thickBot="1" x14ac:dyDescent="0.35">
      <c r="C30" s="18" t="s">
        <v>421</v>
      </c>
      <c r="D30" s="22">
        <v>6</v>
      </c>
      <c r="E30" s="22">
        <v>7</v>
      </c>
      <c r="F30" s="22">
        <v>8</v>
      </c>
      <c r="G30" s="22">
        <v>9</v>
      </c>
      <c r="H30" s="22">
        <v>10</v>
      </c>
      <c r="I30" s="22">
        <v>11</v>
      </c>
      <c r="J30" s="22">
        <v>12</v>
      </c>
      <c r="K30" s="22">
        <v>14</v>
      </c>
      <c r="L30" s="22">
        <v>18</v>
      </c>
      <c r="O30" s="20"/>
    </row>
    <row r="31" spans="3:15" ht="15" thickBot="1" x14ac:dyDescent="0.35">
      <c r="C31" s="18" t="s">
        <v>402</v>
      </c>
      <c r="D31" s="22">
        <v>6</v>
      </c>
      <c r="E31" s="22">
        <v>7</v>
      </c>
      <c r="F31" s="22">
        <v>8</v>
      </c>
      <c r="G31" s="22">
        <v>9</v>
      </c>
      <c r="H31" s="22">
        <v>10</v>
      </c>
      <c r="I31" s="22">
        <v>11</v>
      </c>
      <c r="J31" s="22">
        <v>12</v>
      </c>
      <c r="K31" s="22">
        <v>14</v>
      </c>
      <c r="L31" s="22">
        <v>18</v>
      </c>
    </row>
    <row r="32" spans="3:15" ht="15" thickBot="1" x14ac:dyDescent="0.35">
      <c r="C32" s="18" t="s">
        <v>422</v>
      </c>
      <c r="D32" s="22">
        <v>6</v>
      </c>
      <c r="E32" s="22">
        <v>7</v>
      </c>
      <c r="F32" s="22">
        <v>8</v>
      </c>
      <c r="G32" s="22">
        <v>9</v>
      </c>
      <c r="H32" s="22">
        <v>10</v>
      </c>
      <c r="I32" s="22">
        <v>11</v>
      </c>
      <c r="J32" s="22">
        <v>12</v>
      </c>
      <c r="K32" s="22">
        <v>14</v>
      </c>
      <c r="L32" s="22">
        <v>18</v>
      </c>
    </row>
    <row r="33" spans="2:43" ht="15.75" customHeight="1" thickBot="1" x14ac:dyDescent="0.35">
      <c r="C33" s="18" t="s">
        <v>403</v>
      </c>
      <c r="D33" s="164" t="s">
        <v>404</v>
      </c>
      <c r="E33" s="165"/>
      <c r="F33" s="165"/>
      <c r="G33" s="165"/>
      <c r="H33" s="165"/>
      <c r="I33" s="165"/>
      <c r="J33" s="165"/>
      <c r="K33" s="165"/>
      <c r="L33" s="165"/>
    </row>
    <row r="34" spans="2:43" ht="15" thickBot="1" x14ac:dyDescent="0.35">
      <c r="C34" s="18" t="s">
        <v>405</v>
      </c>
      <c r="D34" s="22">
        <v>6</v>
      </c>
      <c r="E34" s="22">
        <v>7</v>
      </c>
      <c r="F34" s="22">
        <v>8</v>
      </c>
      <c r="G34" s="22">
        <v>9</v>
      </c>
      <c r="H34" s="22">
        <v>10</v>
      </c>
      <c r="I34" s="22">
        <v>11</v>
      </c>
      <c r="J34" s="22">
        <v>12</v>
      </c>
      <c r="K34" s="22">
        <v>14</v>
      </c>
      <c r="L34" s="22">
        <v>18</v>
      </c>
    </row>
    <row r="35" spans="2:43" ht="15" thickBot="1" x14ac:dyDescent="0.35">
      <c r="C35" s="16" t="s">
        <v>406</v>
      </c>
      <c r="D35" s="17" t="s">
        <v>412</v>
      </c>
      <c r="E35" s="17" t="s">
        <v>413</v>
      </c>
      <c r="F35" s="17" t="s">
        <v>414</v>
      </c>
      <c r="G35" s="17" t="s">
        <v>415</v>
      </c>
      <c r="H35" s="17" t="s">
        <v>416</v>
      </c>
      <c r="I35" s="17" t="s">
        <v>417</v>
      </c>
      <c r="J35" s="17" t="s">
        <v>387</v>
      </c>
      <c r="K35" s="17" t="s">
        <v>418</v>
      </c>
      <c r="L35" s="17" t="s">
        <v>388</v>
      </c>
    </row>
    <row r="36" spans="2:43" ht="15" thickBot="1" x14ac:dyDescent="0.35">
      <c r="C36" s="48" t="s">
        <v>453</v>
      </c>
      <c r="D36" s="46"/>
      <c r="E36" s="50"/>
      <c r="F36" s="50"/>
      <c r="G36" s="50"/>
      <c r="H36" s="50"/>
      <c r="I36" s="50"/>
      <c r="J36" s="50"/>
      <c r="K36" s="50"/>
      <c r="L36" s="47"/>
      <c r="M36" t="s">
        <v>599</v>
      </c>
    </row>
    <row r="37" spans="2:43" x14ac:dyDescent="0.3">
      <c r="B37" s="51"/>
      <c r="C37" s="86" t="s">
        <v>466</v>
      </c>
      <c r="D37" s="172">
        <v>5</v>
      </c>
      <c r="E37" s="172">
        <v>6</v>
      </c>
      <c r="F37" s="172">
        <v>7</v>
      </c>
      <c r="G37" s="172">
        <v>7</v>
      </c>
      <c r="H37" s="172">
        <v>8</v>
      </c>
      <c r="I37" s="172">
        <v>9</v>
      </c>
      <c r="J37" s="172">
        <v>10</v>
      </c>
      <c r="K37" s="172">
        <v>12</v>
      </c>
      <c r="L37" s="172">
        <v>15</v>
      </c>
      <c r="M37" s="42"/>
    </row>
    <row r="38" spans="2:43" ht="15" thickBot="1" x14ac:dyDescent="0.35">
      <c r="B38" s="51"/>
      <c r="C38" s="85" t="s">
        <v>436</v>
      </c>
      <c r="D38" s="173"/>
      <c r="E38" s="173"/>
      <c r="F38" s="173"/>
      <c r="G38" s="173"/>
      <c r="H38" s="173"/>
      <c r="I38" s="173"/>
      <c r="J38" s="173"/>
      <c r="K38" s="173"/>
      <c r="L38" s="173"/>
      <c r="M38" s="42"/>
    </row>
    <row r="39" spans="2:43" ht="15" thickBot="1" x14ac:dyDescent="0.35">
      <c r="B39" s="51"/>
      <c r="C39" s="58" t="s">
        <v>471</v>
      </c>
      <c r="D39" s="38">
        <v>1</v>
      </c>
      <c r="E39" s="38">
        <v>1</v>
      </c>
      <c r="F39" s="38">
        <v>1</v>
      </c>
      <c r="G39" s="38">
        <v>2</v>
      </c>
      <c r="H39" s="38">
        <v>2</v>
      </c>
      <c r="I39" s="38">
        <v>2</v>
      </c>
      <c r="J39" s="38">
        <v>2</v>
      </c>
      <c r="K39" s="38">
        <v>2</v>
      </c>
      <c r="L39" s="38">
        <v>3</v>
      </c>
      <c r="M39" s="42"/>
    </row>
    <row r="40" spans="2:43" ht="15" thickBot="1" x14ac:dyDescent="0.35">
      <c r="C40" s="49" t="s">
        <v>426</v>
      </c>
      <c r="D40" s="159">
        <v>6</v>
      </c>
      <c r="E40" s="159">
        <v>7</v>
      </c>
      <c r="F40" s="159">
        <v>8</v>
      </c>
      <c r="G40" s="159">
        <v>9</v>
      </c>
      <c r="H40" s="159">
        <v>10</v>
      </c>
      <c r="I40" s="159">
        <v>11</v>
      </c>
      <c r="J40" s="159">
        <v>12</v>
      </c>
      <c r="K40" s="159">
        <v>15</v>
      </c>
      <c r="L40" s="158">
        <v>18</v>
      </c>
      <c r="M40" s="3" t="s">
        <v>29</v>
      </c>
      <c r="N40" s="3" t="s">
        <v>74</v>
      </c>
      <c r="O40" s="3" t="s">
        <v>31</v>
      </c>
      <c r="P40" s="3" t="s">
        <v>56</v>
      </c>
      <c r="Q40" s="3" t="s">
        <v>66</v>
      </c>
      <c r="R40" s="3" t="s">
        <v>76</v>
      </c>
      <c r="S40" s="3" t="s">
        <v>27</v>
      </c>
      <c r="T40" s="3" t="s">
        <v>37</v>
      </c>
      <c r="U40" s="3" t="s">
        <v>33</v>
      </c>
      <c r="V40" s="3" t="s">
        <v>25</v>
      </c>
      <c r="W40" t="s">
        <v>174</v>
      </c>
      <c r="X40" t="s">
        <v>91</v>
      </c>
      <c r="Y40" t="s">
        <v>144</v>
      </c>
      <c r="Z40" t="s">
        <v>160</v>
      </c>
      <c r="AA40" t="s">
        <v>33</v>
      </c>
      <c r="AB40" t="s">
        <v>107</v>
      </c>
      <c r="AC40" t="s">
        <v>148</v>
      </c>
      <c r="AD40" t="s">
        <v>524</v>
      </c>
      <c r="AE40" t="s">
        <v>97</v>
      </c>
      <c r="AF40" t="s">
        <v>93</v>
      </c>
      <c r="AG40" t="s">
        <v>105</v>
      </c>
      <c r="AH40" t="s">
        <v>528</v>
      </c>
      <c r="AI40" t="s">
        <v>85</v>
      </c>
      <c r="AJ40" t="s">
        <v>530</v>
      </c>
      <c r="AK40" t="s">
        <v>532</v>
      </c>
      <c r="AL40" t="s">
        <v>538</v>
      </c>
      <c r="AM40" t="s">
        <v>113</v>
      </c>
      <c r="AN40" t="s">
        <v>575</v>
      </c>
      <c r="AO40" t="s">
        <v>577</v>
      </c>
      <c r="AP40" t="s">
        <v>499</v>
      </c>
      <c r="AQ40" t="s">
        <v>588</v>
      </c>
    </row>
    <row r="41" spans="2:43" ht="15" thickBot="1" x14ac:dyDescent="0.35">
      <c r="C41" s="53" t="s">
        <v>435</v>
      </c>
      <c r="D41" s="159"/>
      <c r="E41" s="159"/>
      <c r="F41" s="159"/>
      <c r="G41" s="159"/>
      <c r="H41" s="159"/>
      <c r="I41" s="159"/>
      <c r="J41" s="159"/>
      <c r="K41" s="159"/>
      <c r="L41" s="159"/>
    </row>
    <row r="42" spans="2:43" ht="15" thickBot="1" x14ac:dyDescent="0.35">
      <c r="C42" s="30" t="s">
        <v>451</v>
      </c>
      <c r="D42" s="159"/>
      <c r="E42" s="159"/>
      <c r="F42" s="159"/>
      <c r="G42" s="159"/>
      <c r="H42" s="159"/>
      <c r="I42" s="159"/>
      <c r="J42" s="159"/>
      <c r="K42" s="159"/>
      <c r="L42" s="159"/>
    </row>
    <row r="43" spans="2:43" ht="15" thickBot="1" x14ac:dyDescent="0.35">
      <c r="C43" s="54" t="s">
        <v>436</v>
      </c>
      <c r="D43" s="159"/>
      <c r="E43" s="159"/>
      <c r="F43" s="159"/>
      <c r="G43" s="159"/>
      <c r="H43" s="159"/>
      <c r="I43" s="159"/>
      <c r="J43" s="159"/>
      <c r="K43" s="159"/>
      <c r="L43" s="159"/>
    </row>
    <row r="44" spans="2:43" ht="15" thickBot="1" x14ac:dyDescent="0.35">
      <c r="C44" s="54" t="s">
        <v>437</v>
      </c>
      <c r="D44" s="159"/>
      <c r="E44" s="159"/>
      <c r="F44" s="159"/>
      <c r="G44" s="159"/>
      <c r="H44" s="159"/>
      <c r="I44" s="159"/>
      <c r="J44" s="159"/>
      <c r="K44" s="159"/>
      <c r="L44" s="159"/>
    </row>
    <row r="45" spans="2:43" ht="15" thickBot="1" x14ac:dyDescent="0.35">
      <c r="C45" s="54" t="s">
        <v>449</v>
      </c>
      <c r="D45" s="159"/>
      <c r="E45" s="159"/>
      <c r="F45" s="159"/>
      <c r="G45" s="159"/>
      <c r="H45" s="159"/>
      <c r="I45" s="159"/>
      <c r="J45" s="159"/>
      <c r="K45" s="159"/>
      <c r="L45" s="159"/>
    </row>
    <row r="46" spans="2:43" ht="15" thickBot="1" x14ac:dyDescent="0.35">
      <c r="C46" s="54" t="s">
        <v>438</v>
      </c>
      <c r="D46" s="159"/>
      <c r="E46" s="159"/>
      <c r="F46" s="159"/>
      <c r="G46" s="159"/>
      <c r="H46" s="159"/>
      <c r="I46" s="159"/>
      <c r="J46" s="159"/>
      <c r="K46" s="159"/>
      <c r="L46" s="159"/>
    </row>
    <row r="47" spans="2:43" ht="15" thickBot="1" x14ac:dyDescent="0.35">
      <c r="C47" s="55" t="s">
        <v>439</v>
      </c>
      <c r="D47" s="159"/>
      <c r="E47" s="159"/>
      <c r="F47" s="159"/>
      <c r="G47" s="159"/>
      <c r="H47" s="159"/>
      <c r="I47" s="159"/>
      <c r="J47" s="159"/>
      <c r="K47" s="159"/>
      <c r="L47" s="159"/>
    </row>
    <row r="48" spans="2:43" ht="15" thickBot="1" x14ac:dyDescent="0.35">
      <c r="C48" s="54" t="s">
        <v>440</v>
      </c>
      <c r="D48" s="159"/>
      <c r="E48" s="159"/>
      <c r="F48" s="159"/>
      <c r="G48" s="159"/>
      <c r="H48" s="159"/>
      <c r="I48" s="159"/>
      <c r="J48" s="159"/>
      <c r="K48" s="159"/>
      <c r="L48" s="159"/>
    </row>
    <row r="49" spans="3:12" ht="15" thickBot="1" x14ac:dyDescent="0.35">
      <c r="C49" s="55" t="s">
        <v>441</v>
      </c>
      <c r="D49" s="159"/>
      <c r="E49" s="159"/>
      <c r="F49" s="159"/>
      <c r="G49" s="159"/>
      <c r="H49" s="159"/>
      <c r="I49" s="159"/>
      <c r="J49" s="159"/>
      <c r="K49" s="159"/>
      <c r="L49" s="159"/>
    </row>
    <row r="50" spans="3:12" ht="15" thickBot="1" x14ac:dyDescent="0.35">
      <c r="C50" s="54" t="s">
        <v>442</v>
      </c>
      <c r="D50" s="159"/>
      <c r="E50" s="159"/>
      <c r="F50" s="159"/>
      <c r="G50" s="159"/>
      <c r="H50" s="159"/>
      <c r="I50" s="159"/>
      <c r="J50" s="159"/>
      <c r="K50" s="159"/>
      <c r="L50" s="159"/>
    </row>
    <row r="51" spans="3:12" x14ac:dyDescent="0.3">
      <c r="C51" s="56" t="s">
        <v>473</v>
      </c>
      <c r="D51" s="159"/>
      <c r="E51" s="159"/>
      <c r="F51" s="159"/>
      <c r="G51" s="159"/>
      <c r="H51" s="159"/>
      <c r="I51" s="159"/>
      <c r="J51" s="159"/>
      <c r="K51" s="159"/>
      <c r="L51" s="159"/>
    </row>
    <row r="52" spans="3:12" ht="15" thickBot="1" x14ac:dyDescent="0.35">
      <c r="C52" s="57" t="s">
        <v>495</v>
      </c>
      <c r="D52" s="160"/>
      <c r="E52" s="160"/>
      <c r="F52" s="160"/>
      <c r="G52" s="160"/>
      <c r="H52" s="160"/>
      <c r="I52" s="160"/>
      <c r="J52" s="160"/>
      <c r="K52" s="160"/>
      <c r="L52" s="160"/>
    </row>
    <row r="53" spans="3:12" ht="15" thickBot="1" x14ac:dyDescent="0.35">
      <c r="C53" s="21" t="s">
        <v>409</v>
      </c>
      <c r="D53" s="22">
        <f>SUM(D40,D37,D39)</f>
        <v>12</v>
      </c>
      <c r="E53" s="22">
        <f t="shared" ref="E53:L53" si="0">SUM(E40,E37,E39)</f>
        <v>14</v>
      </c>
      <c r="F53" s="22">
        <f t="shared" si="0"/>
        <v>16</v>
      </c>
      <c r="G53" s="22">
        <f t="shared" si="0"/>
        <v>18</v>
      </c>
      <c r="H53" s="22">
        <f t="shared" si="0"/>
        <v>20</v>
      </c>
      <c r="I53" s="22">
        <f t="shared" si="0"/>
        <v>22</v>
      </c>
      <c r="J53" s="22">
        <f t="shared" si="0"/>
        <v>24</v>
      </c>
      <c r="K53" s="22">
        <f t="shared" si="0"/>
        <v>29</v>
      </c>
      <c r="L53" s="22">
        <f t="shared" si="0"/>
        <v>36</v>
      </c>
    </row>
    <row r="54" spans="3:12" x14ac:dyDescent="0.3">
      <c r="C54" s="152" t="s">
        <v>410</v>
      </c>
      <c r="D54" s="153"/>
      <c r="E54" s="153"/>
      <c r="F54" s="154"/>
    </row>
    <row r="55" spans="3:12" ht="31.5" customHeight="1" thickBot="1" x14ac:dyDescent="0.35">
      <c r="C55" s="155" t="s">
        <v>411</v>
      </c>
      <c r="D55" s="156"/>
      <c r="E55" s="156"/>
      <c r="F55" s="157"/>
    </row>
  </sheetData>
  <mergeCells count="33">
    <mergeCell ref="K37:K38"/>
    <mergeCell ref="L37:L38"/>
    <mergeCell ref="F37:F38"/>
    <mergeCell ref="G37:G38"/>
    <mergeCell ref="H37:H38"/>
    <mergeCell ref="I37:I38"/>
    <mergeCell ref="J37:J38"/>
    <mergeCell ref="D5:L5"/>
    <mergeCell ref="C6:F6"/>
    <mergeCell ref="D19:D24"/>
    <mergeCell ref="E19:E24"/>
    <mergeCell ref="F19:F24"/>
    <mergeCell ref="G19:G24"/>
    <mergeCell ref="H19:H24"/>
    <mergeCell ref="I19:I24"/>
    <mergeCell ref="J19:J24"/>
    <mergeCell ref="K19:K24"/>
    <mergeCell ref="K40:K52"/>
    <mergeCell ref="L40:L52"/>
    <mergeCell ref="C54:F54"/>
    <mergeCell ref="C55:F55"/>
    <mergeCell ref="L19:L24"/>
    <mergeCell ref="D29:L29"/>
    <mergeCell ref="D33:L33"/>
    <mergeCell ref="D40:D52"/>
    <mergeCell ref="E40:E52"/>
    <mergeCell ref="F40:F52"/>
    <mergeCell ref="G40:G52"/>
    <mergeCell ref="H40:H52"/>
    <mergeCell ref="I40:I52"/>
    <mergeCell ref="J40:J52"/>
    <mergeCell ref="D37:D38"/>
    <mergeCell ref="E37:E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</vt:i4>
      </vt:variant>
    </vt:vector>
  </HeadingPairs>
  <TitlesOfParts>
    <vt:vector size="19" baseType="lpstr">
      <vt:lpstr>chinar</vt:lpstr>
      <vt:lpstr>galaalti</vt:lpstr>
      <vt:lpstr>gashalti</vt:lpstr>
      <vt:lpstr>garabag</vt:lpstr>
      <vt:lpstr>lankaran</vt:lpstr>
      <vt:lpstr>GENERAL</vt:lpstr>
      <vt:lpstr>Buzovna  "Standart" </vt:lpstr>
      <vt:lpstr>Chinar Standart</vt:lpstr>
      <vt:lpstr>Chinar Basic</vt:lpstr>
      <vt:lpstr>Gashalti standart</vt:lpstr>
      <vt:lpstr>Gashalti basic</vt:lpstr>
      <vt:lpstr>Garabagh Standart</vt:lpstr>
      <vt:lpstr>Garabagh Basic</vt:lpstr>
      <vt:lpstr>Galaalti Standart</vt:lpstr>
      <vt:lpstr>Galaalti Basic</vt:lpstr>
      <vt:lpstr>Kurort Naftalan "Standart"</vt:lpstr>
      <vt:lpstr>Lankaran Standart</vt:lpstr>
      <vt:lpstr>Lankaran Basic</vt:lpstr>
      <vt:lpstr>'Buzovna  "Standart"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Chingiz M. Hajiyev (PMDH)</dc:creator>
  <cp:lastModifiedBy>RePack by Diakov</cp:lastModifiedBy>
  <cp:lastPrinted>2024-02-14T07:54:37Z</cp:lastPrinted>
  <dcterms:created xsi:type="dcterms:W3CDTF">2024-02-13T10:39:05Z</dcterms:created>
  <dcterms:modified xsi:type="dcterms:W3CDTF">2026-03-30T08:21:08Z</dcterms:modified>
</cp:coreProperties>
</file>